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840"/>
  </bookViews>
  <sheets>
    <sheet name="Лист_1" sheetId="1" r:id="rId1"/>
  </sheets>
  <definedNames>
    <definedName name="_xlnm._FilterDatabase" localSheetId="0" hidden="1">Лист_1!$A$15:$V$15</definedName>
  </definedNames>
  <calcPr calcId="145621" refMode="R1C1"/>
</workbook>
</file>

<file path=xl/calcChain.xml><?xml version="1.0" encoding="utf-8"?>
<calcChain xmlns="http://schemas.openxmlformats.org/spreadsheetml/2006/main">
  <c r="N704" i="1" l="1"/>
  <c r="M704" i="1"/>
  <c r="L704" i="1"/>
  <c r="N703" i="1"/>
  <c r="M703" i="1"/>
  <c r="L703" i="1"/>
  <c r="P702" i="1"/>
  <c r="P704" i="1" s="1"/>
  <c r="O702" i="1"/>
  <c r="O704" i="1" s="1"/>
  <c r="N702" i="1"/>
  <c r="M702" i="1"/>
  <c r="L702" i="1"/>
  <c r="K704" i="1"/>
  <c r="K703" i="1"/>
  <c r="K702" i="1"/>
  <c r="M701" i="1"/>
  <c r="L701" i="1"/>
  <c r="O700" i="1"/>
  <c r="M700" i="1"/>
  <c r="P699" i="1"/>
  <c r="P700" i="1" s="1"/>
  <c r="O699" i="1"/>
  <c r="O701" i="1" s="1"/>
  <c r="N699" i="1"/>
  <c r="N701" i="1" s="1"/>
  <c r="M699" i="1"/>
  <c r="L699" i="1"/>
  <c r="L700" i="1" s="1"/>
  <c r="K701" i="1"/>
  <c r="K700" i="1"/>
  <c r="K699" i="1"/>
  <c r="M649" i="1"/>
  <c r="P647" i="1"/>
  <c r="P649" i="1" s="1"/>
  <c r="O647" i="1"/>
  <c r="O648" i="1" s="1"/>
  <c r="N647" i="1"/>
  <c r="N648" i="1" s="1"/>
  <c r="M647" i="1"/>
  <c r="M648" i="1" s="1"/>
  <c r="L647" i="1"/>
  <c r="L649" i="1" s="1"/>
  <c r="K649" i="1"/>
  <c r="K647" i="1"/>
  <c r="K648" i="1" s="1"/>
  <c r="I65" i="1"/>
  <c r="I68" i="1" s="1"/>
  <c r="I703" i="1" s="1"/>
  <c r="I58" i="1"/>
  <c r="I39" i="1"/>
  <c r="I36" i="1"/>
  <c r="I67" i="1"/>
  <c r="I702" i="1" s="1"/>
  <c r="P703" i="1" l="1"/>
  <c r="O703" i="1"/>
  <c r="P701" i="1"/>
  <c r="N700" i="1"/>
  <c r="N649" i="1"/>
  <c r="O649" i="1"/>
  <c r="L648" i="1"/>
  <c r="P648" i="1"/>
  <c r="P67" i="1"/>
  <c r="P69" i="1" s="1"/>
  <c r="O67" i="1"/>
  <c r="O68" i="1" s="1"/>
  <c r="N67" i="1"/>
  <c r="N69" i="1" s="1"/>
  <c r="M67" i="1"/>
  <c r="M69" i="1" s="1"/>
  <c r="L67" i="1"/>
  <c r="L69" i="1" s="1"/>
  <c r="K67" i="1"/>
  <c r="K69" i="1" s="1"/>
  <c r="L68" i="1" l="1"/>
  <c r="O69" i="1"/>
  <c r="K68" i="1"/>
  <c r="M68" i="1"/>
  <c r="N68" i="1"/>
  <c r="P68" i="1"/>
</calcChain>
</file>

<file path=xl/sharedStrings.xml><?xml version="1.0" encoding="utf-8"?>
<sst xmlns="http://schemas.openxmlformats.org/spreadsheetml/2006/main" count="1855" uniqueCount="503">
  <si>
    <t>УТВЕРЖДЕНА</t>
  </si>
  <si>
    <t>постановлением Администрации</t>
  </si>
  <si>
    <t>Курской области</t>
  </si>
  <si>
    <t>от "_______" _________________ № ___________)</t>
  </si>
  <si>
    <t>ПРОГРАММА</t>
  </si>
  <si>
    <t>газификации Курской области на 2027 год,</t>
  </si>
  <si>
    <t>финансируемая за счет средств специальной надбавки к тарифам на услуги по транспортировке газа по газораспределительным сетям</t>
  </si>
  <si>
    <t>№ п/п</t>
  </si>
  <si>
    <t>Наименование, адрес объекта</t>
  </si>
  <si>
    <t>Ед. изм.</t>
  </si>
  <si>
    <t>Технические характеристики</t>
  </si>
  <si>
    <t>Принято по Программе, тыс. руб.</t>
  </si>
  <si>
    <t>Календарные сроки</t>
  </si>
  <si>
    <t>Источники финансирования</t>
  </si>
  <si>
    <t>в том числе:</t>
  </si>
  <si>
    <t>ПИР</t>
  </si>
  <si>
    <t>СМР</t>
  </si>
  <si>
    <t>Материалы оборудование</t>
  </si>
  <si>
    <t>Регистрация объекта</t>
  </si>
  <si>
    <t>Прочие</t>
  </si>
  <si>
    <t>Итого</t>
  </si>
  <si>
    <t>начало</t>
  </si>
  <si>
    <t>завершение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</si>
  <si>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</si>
  <si>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</si>
  <si>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</si>
  <si>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</si>
  <si>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</si>
  <si>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</si>
  <si>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</si>
  <si>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</si>
  <si>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</si>
  <si>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</si>
  <si>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</si>
  <si>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</si>
  <si>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</si>
  <si>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</si>
  <si>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</si>
  <si>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РАЗДЕЛ 1. Проектирование, строительство новых газораспределительных систем, сооружений и объектов.</t>
  </si>
  <si>
    <t xml:space="preserve"> РАЗДЕЛ 1.1 Проектирование, строительство новых газораспределительных систем, сооружений и объектов (социально значимые объекты и негазифицированные населенные пункты).</t>
  </si>
  <si>
    <t>Конышевский район</t>
  </si>
  <si>
    <t>Газопроводы  среднего и низкого давления в Дремово - Черемошки  Конышевского района Курской области</t>
  </si>
  <si>
    <t>м</t>
  </si>
  <si>
    <t>Январь</t>
  </si>
  <si>
    <t>Декабрь</t>
  </si>
  <si>
    <t>в том числе на 2027 год</t>
  </si>
  <si>
    <t>Газопроводы высокого и низкого давления  в с. Нижнее Песочное Конышевского района Курской области</t>
  </si>
  <si>
    <t>Газопроводы высокого и низкого давления в д. Лукьянчиково Конышевского района Курской области</t>
  </si>
  <si>
    <t>Газопроводы высокого и низкого давления в д. Рассвет Конышевского района Курской области</t>
  </si>
  <si>
    <t>Газопроводы высокого и низкого давления по ул. Совхозная в п. Черемисиновов Черемисиновского района Курской области</t>
  </si>
  <si>
    <t>Газопроводы высокого, среднего и низкого давления в с.Котлево Конышевского района Курской области</t>
  </si>
  <si>
    <t>Курский район</t>
  </si>
  <si>
    <t>Газопроводы высокого и низкого давления в пределах кадастрового квартала 46:29:102198 в районе ул. Крутой лог г. Курска</t>
  </si>
  <si>
    <t>Газопроводы высокого и низкого давления в пределах кадастрового квартала 46:29:102199 в районе поворота на д. Дряблово г. Курска</t>
  </si>
  <si>
    <t>Газопроводы высокого, среднего и низкого давления к земельным участкам в пределах кадастровых кварталов 46:29:101065, 46:29:101066, 46:29:101067 по ул. 1-я Агрегатная в г. Курске</t>
  </si>
  <si>
    <t>Октябрьский район</t>
  </si>
  <si>
    <t>Газопроводы высокого и низкого давления в с. Быканово, д. Шуклинка Никольского сельсовета Октябрьского района Курской области</t>
  </si>
  <si>
    <t>Фатежский район</t>
  </si>
  <si>
    <t>Газопроводы высокого и низкого давления в с. 1-е Рождественское, д. Дмитриевка, х. Ленина и х. Веселый Фатежского района Курской области</t>
  </si>
  <si>
    <t>Черемисиновский район</t>
  </si>
  <si>
    <t>Газопровод низкого давления к жилым домам по ул. Победы и ул. Зеленая в п. Черемисиново Черемисиновского района Курской области</t>
  </si>
  <si>
    <t>Щигровский район</t>
  </si>
  <si>
    <t>Газопроводы высокого и низкого давления в д. Новодлинная Никольского сельсовета Щигровского района Курской области</t>
  </si>
  <si>
    <t>Всего по объектам раздела</t>
  </si>
  <si>
    <t xml:space="preserve"> РАЗДЕЛ 2 Реконструкция и модернизация газораспределительных систем, сооружений и объектов.</t>
  </si>
  <si>
    <t>Большесолдатский район</t>
  </si>
  <si>
    <t>2.1</t>
  </si>
  <si>
    <t>Техническое перевооружение ГРП№1 по ул.Мира в с.Большое Солдатское Курской области (инв. №СУД000050)</t>
  </si>
  <si>
    <t>шт</t>
  </si>
  <si>
    <t>Горшеченский район</t>
  </si>
  <si>
    <t>2.2</t>
  </si>
  <si>
    <t>Техническое перевооружение ГРПШ №104 в с.Кулевка Горшеченского района Курской области (инв. №КШЕ000820)</t>
  </si>
  <si>
    <t>2.3</t>
  </si>
  <si>
    <t>Техническое перевооружение ГРПШ №105 в с.Кулевка Горшеченского района Курской области (инв. №КШЕ000832)</t>
  </si>
  <si>
    <t>2.4</t>
  </si>
  <si>
    <t>Техническое перевооружение ГРПШ №91 в  с. Кулевка Горшеченского района Курской области</t>
  </si>
  <si>
    <t>2.5</t>
  </si>
  <si>
    <t>Техническое перевооружение ГРПШ №92 в  с. Кулевка Горшеченского  района Курской области</t>
  </si>
  <si>
    <t>2.6</t>
  </si>
  <si>
    <t>Техническое перевооружение ПРГ № 76 в с.Удобное Горшеченского района Курской области</t>
  </si>
  <si>
    <t>Дмитриевский район</t>
  </si>
  <si>
    <t>2.7</t>
  </si>
  <si>
    <t>Техническое перевооружение ГРПШ №14 в п.Томский Дмитриевского района Курской области (инв. №ЖЕЛ001865)</t>
  </si>
  <si>
    <t>2.8</t>
  </si>
  <si>
    <t>Техническое перевооружение ГРПШ №17 в п.Татарка Дмитриевского района Курской области</t>
  </si>
  <si>
    <t>2.9</t>
  </si>
  <si>
    <t>Техническое перевооружение ГРПШ №18 в с. Ладыгино Дмитриевского района Курской области</t>
  </si>
  <si>
    <t>2.10</t>
  </si>
  <si>
    <t>Техническое перевооружение ГРПШ №4 по ул.Ленина (Пролетарская) в г.Дмитриеве Курской области (инв. №ЖЕЛ001903)</t>
  </si>
  <si>
    <t>2.11</t>
  </si>
  <si>
    <t>Техническое перевооружение ГРПШ №9 по ул.Володарского в г.Дмитриеве Курской области (инв. №ЖЕЛ001865)</t>
  </si>
  <si>
    <t>Железногорский район</t>
  </si>
  <si>
    <t>2.12</t>
  </si>
  <si>
    <t>Реконструкция объекта: "Газопровод высокого давления 2 категории (Р=0,6 МПа) от места врезки в с.Разветье до котельной птицефабрики п.Студенок Железногорского района Курской области</t>
  </si>
  <si>
    <t>2.13</t>
  </si>
  <si>
    <t>Реконструкция объекта: "Газопровод высокого давления от места врезки в д. Пасерково до ГРП п. Новоандросово и котельной п. Новоандросово"</t>
  </si>
  <si>
    <t>2.14</t>
  </si>
  <si>
    <t>Реконструкция объекта: "Газопровод высокого давления" Адрес ( местоположение): Курская область ; Железногорский район; г.Железногорск, от ГРС " Пасерково" до ГГРП № 1</t>
  </si>
  <si>
    <t>2.15</t>
  </si>
  <si>
    <t>Техническое перевооружение  газопровода среднего давления (ГК № 78) в г. Железногорске Курской области (инв. №ЖЕЛ001021)</t>
  </si>
  <si>
    <t>2.16</t>
  </si>
  <si>
    <t>Техническое перевооружение газопровода высокого давления 2 категории (ГК №33) в  г. Железногорске Курской области</t>
  </si>
  <si>
    <t>2.17</t>
  </si>
  <si>
    <t>Техническое перевооружение газопровода высокого давления 2 категории от центральной котельной до ГГРП №2 (ГК №6) в  г. Железногорске Курской области</t>
  </si>
  <si>
    <t>2.18</t>
  </si>
  <si>
    <t>Техническое перевооружение газопровода высокого давления 2 категории от центральной котельной до ГГРП №2 (ГК №7) в  г. Железногорске Курской области</t>
  </si>
  <si>
    <t>2.19</t>
  </si>
  <si>
    <t>Техническое перевооружение газопровода низкого давления по ул.Курская (ГК №35) в  г.Железногорск Курской области</t>
  </si>
  <si>
    <t>2.20</t>
  </si>
  <si>
    <t>Техническое перевооружение газопровода среднего давления (ГК №41) по ул.Димитрова в г.Железногорске Курской области (инв. №ЖЕЛ001030)</t>
  </si>
  <si>
    <t>2.21</t>
  </si>
  <si>
    <t>Техническое перевооружение газопровода среднего давления по ул.Курская (ГК № 40) в  г.Железногорск Курской области</t>
  </si>
  <si>
    <t>2.22</t>
  </si>
  <si>
    <t>Техническое перевооружение ГРПШ №20 в с.Веретенино Железногорского района Курской области (инв. №ЖЕЛ001898)</t>
  </si>
  <si>
    <t>2.23</t>
  </si>
  <si>
    <t>Техническое перевооружение ГРПШ №23 по ул.Верхняя в п.Долгая Щека Железногорского района Курской области</t>
  </si>
  <si>
    <t>2.24</t>
  </si>
  <si>
    <t>Техническое перевооружение ГРПШ №24 по ул.Нижняя в п.Долгая Щека Железногорского района Курской области</t>
  </si>
  <si>
    <t>2.25</t>
  </si>
  <si>
    <t>Техническое перевооружение ГРПШ №37 в с.Верхнее Жданово Железногорского района Курской области</t>
  </si>
  <si>
    <t>2.26</t>
  </si>
  <si>
    <t>Техническое перевооружение ГРПШ №52 по ул.Луханина в сл.Михайловка Железногорского района Курской области</t>
  </si>
  <si>
    <t>2.27</t>
  </si>
  <si>
    <t>Техническое перевооружение СКЗ №20 по адресу: Курская область, Железногорский район, п. Магнитный, ул. Школьная, д.6 (Инв.№ ЖЕЛ000109)</t>
  </si>
  <si>
    <t>2.28</t>
  </si>
  <si>
    <t>Техническое перевооружение СКЗ №73 по адресу: Курская область, Железногорский район, п. Горняцкий (Инв.№ ЖЕЛ000122)</t>
  </si>
  <si>
    <t>Золотухинский район</t>
  </si>
  <si>
    <t>2.29</t>
  </si>
  <si>
    <t>Техническое перевооружение ГРПШ №116 в д.1-я Воробьевка Золотухинского района Курской области</t>
  </si>
  <si>
    <t>2.30</t>
  </si>
  <si>
    <t>Техническое перевооружение ГРПШ №117 в д.1-я Воробьевка Золотухинского района Курской области</t>
  </si>
  <si>
    <t>2.31</t>
  </si>
  <si>
    <t>Техническое перевооружение ГРПШ №123 в д.Демякино Золотухинского района Курской области</t>
  </si>
  <si>
    <t>2.32</t>
  </si>
  <si>
    <t>Техническое перевооружение ГРПШ №128 в д.Чурилово Золотухинского района Курской области</t>
  </si>
  <si>
    <t>2.33</t>
  </si>
  <si>
    <t>Техническое перевооружение ГРПШ №31 в д. Подазовка Золотухинского района Курской области</t>
  </si>
  <si>
    <t>2.34</t>
  </si>
  <si>
    <t>Техническое перевооружение ГРПШ №73 в д.Кузьминка Золотухинского района Курской области</t>
  </si>
  <si>
    <t>2.35</t>
  </si>
  <si>
    <t>Техническое перевооружение ГРПШ №87 в д. Шумская Золотухинского района Курской области</t>
  </si>
  <si>
    <t>2.36</t>
  </si>
  <si>
    <t>Техническое перевооружение ГРПШ №90 в д. Терепша Золотухинского района Курской области</t>
  </si>
  <si>
    <t>Касторенский район</t>
  </si>
  <si>
    <t>2.37</t>
  </si>
  <si>
    <t>Техническое перевооружение ГРПБ 22 в д.Никольско-Ключевская Касторенского района Курской области (инв. №00-016327)</t>
  </si>
  <si>
    <t>2.38</t>
  </si>
  <si>
    <t>Техническое перевооружение ГРПБ 27 в с.Верхняя Грайворонка Касторенского района Курской области (инв. №00-016323)</t>
  </si>
  <si>
    <t>2.39</t>
  </si>
  <si>
    <t>Техническое перевооружение ГРПБ №15 по ул. Сказочная в п.Александровский  Касторенского района Курской области</t>
  </si>
  <si>
    <t>2.40</t>
  </si>
  <si>
    <t>Техническое перевооружение ГРПБ №19 в п.Лачиново Касторенского района Курской области (инв. №00-016327)</t>
  </si>
  <si>
    <t>2.41</t>
  </si>
  <si>
    <t>Техническое перевооружение ГРПШ №20 в д.Егорьевка Касторенского района Курской области (инв. №00-016327)</t>
  </si>
  <si>
    <t>2.42</t>
  </si>
  <si>
    <t>Техническое перевооружение ГРПШ №21 в д.Егорьевка Касторенского района Курской области (инв. №00-016327)</t>
  </si>
  <si>
    <t>2.43</t>
  </si>
  <si>
    <t>Техническое перевооружение ГРПШ №23 по ул. Речная в с.Жерновец Касторенского района Курской области (инв. №00-016323 )</t>
  </si>
  <si>
    <t>2.44</t>
  </si>
  <si>
    <t>Техническое перевооружение ГРПШ №24 по ул. Молодежная  в с.Жерновец  Касторенского района Курской области (инв. №00-016323)</t>
  </si>
  <si>
    <t>Кореневский район</t>
  </si>
  <si>
    <t>2.45</t>
  </si>
  <si>
    <t>Техническое перевооружение ГРПШ №109 по ул. Красноармейская в п. Коренево Курской области</t>
  </si>
  <si>
    <t>2.46</t>
  </si>
  <si>
    <t xml:space="preserve"> Техническое перевооружение ГРПБ №744 по ул. Чайковского в г. Курске </t>
  </si>
  <si>
    <t>2.47</t>
  </si>
  <si>
    <t xml:space="preserve"> Техническое перевооружение ГРПБ №971 в с. Ноздрачёво Курского района Курской области</t>
  </si>
  <si>
    <t>2.48</t>
  </si>
  <si>
    <t xml:space="preserve"> Техническое перевооружение ГРПШ №39 по ул. Нижняя Казацкая в г. Курске (инв. №00055650)</t>
  </si>
  <si>
    <t>2.49</t>
  </si>
  <si>
    <t xml:space="preserve"> Техническое перевооружение ГРПШ №591 в х. Новореченский Курского района Курской области (инв. №00010794)</t>
  </si>
  <si>
    <t>2.50</t>
  </si>
  <si>
    <t xml:space="preserve"> Техническое перевооружение ГРПШ №619 в х.Хвощин Курского района Курской области (инв. №00011625)</t>
  </si>
  <si>
    <t>2.51</t>
  </si>
  <si>
    <t xml:space="preserve"> Техническое перевооружение ГРПШ №668 в д. Жеребцово Курского района Курской области (инв. №00014770)</t>
  </si>
  <si>
    <t>2.52</t>
  </si>
  <si>
    <t xml:space="preserve"> Техническое перевооружение ГРПШ №669 в с. Полянское Курского района Курской области (инв. №00055706)</t>
  </si>
  <si>
    <t>2.53</t>
  </si>
  <si>
    <t xml:space="preserve"> Техническое перевооружение ГРПШ №670 в с. Полянское Курского района Курской области (инв. №00055624)</t>
  </si>
  <si>
    <t>2.54</t>
  </si>
  <si>
    <t xml:space="preserve"> Техническое перевооружение ГРПШ №681 в с. Клюква Курского района Курской области (инв. №00014791)</t>
  </si>
  <si>
    <t>2.55</t>
  </si>
  <si>
    <t xml:space="preserve"> Техническое перевооружение ГРПШ №740 в д. Якунино Курского района  Курской области </t>
  </si>
  <si>
    <t>2.56</t>
  </si>
  <si>
    <t xml:space="preserve"> Техническое перевооружение ГРПШ №741 в д. Якунино Курского района Курской области </t>
  </si>
  <si>
    <t>2.57</t>
  </si>
  <si>
    <t xml:space="preserve"> Техническое перевооружение ГРПШ №742 в д. Звягинцево Курского района  Курской области </t>
  </si>
  <si>
    <t>2.58</t>
  </si>
  <si>
    <t xml:space="preserve"> Техническое перевооружение ГРПШ №743 в д. Звягинцево Курского района Курской области </t>
  </si>
  <si>
    <t>2.59</t>
  </si>
  <si>
    <t xml:space="preserve"> Техническое перевооружение ГРПШ №751 в д. Дурнево Курского района Курской области </t>
  </si>
  <si>
    <t>2.60</t>
  </si>
  <si>
    <t xml:space="preserve"> Техническое перевооружение ГРПШ №752 в д.Клюква Курского района Курской области </t>
  </si>
  <si>
    <t>2.61</t>
  </si>
  <si>
    <t xml:space="preserve"> Техническое перевооружение ГРПШ №754 в д.Долгое Курского района Курской области </t>
  </si>
  <si>
    <t>2.62</t>
  </si>
  <si>
    <t xml:space="preserve"> Техническое перевооружение ГРПШ №755 в д.Дурнево Курского района Курской области </t>
  </si>
  <si>
    <t>2.63</t>
  </si>
  <si>
    <t xml:space="preserve"> Техническое перевооружение ГРПШ №808 в п. Малиновый Курского района Курской области (инв. №00-016206)</t>
  </si>
  <si>
    <t>2.64</t>
  </si>
  <si>
    <t xml:space="preserve"> Техническое перевооружение ГРПШ №809 в д. Постоялые Дворы Курского района Курской области (инв. №00-016206)</t>
  </si>
  <si>
    <t>2.65</t>
  </si>
  <si>
    <t xml:space="preserve"> Техническое перевооружение ГРПШ №811 в п. Липовец Курского района Курской области (инв. №00-016206)</t>
  </si>
  <si>
    <t>2.66</t>
  </si>
  <si>
    <t xml:space="preserve"> Техническое перевооружение ГРПШ №828 в с. 1-е Винниково Курского района Курской области (инв. №00-016207)</t>
  </si>
  <si>
    <t>2.67</t>
  </si>
  <si>
    <t xml:space="preserve"> Техническое перевооружение ГРПШ №829 в д. Водяное Курского района  Курской области (инв. №00-016207)</t>
  </si>
  <si>
    <t>2.68</t>
  </si>
  <si>
    <t xml:space="preserve"> Техническое перевооружение ГРПШ №966 в д. Еськово Курского района Курской области (инв. №00-012119) </t>
  </si>
  <si>
    <t>2.69</t>
  </si>
  <si>
    <t xml:space="preserve"> Техническое перевооружение ГРПШ №99 по ул. 5-я Кислинская в г. Курск </t>
  </si>
  <si>
    <t>2.70</t>
  </si>
  <si>
    <t>Техническое перевооружение  газопровода среднего давления  в п. Клюква Курского района Курской области (Инв. № 00011704)</t>
  </si>
  <si>
    <t>2.71</t>
  </si>
  <si>
    <t>Техническое перевооружение  ГРПШ №802 в д. Селиховы Дворы Курского района Курской области (инв. №00055616 )</t>
  </si>
  <si>
    <t>2.72</t>
  </si>
  <si>
    <t>Техническое перевооружение газопровода высокого давления (АГНКС ГК №595) Курского района  Курской области (инв. №00-016203)</t>
  </si>
  <si>
    <t>2.73</t>
  </si>
  <si>
    <t>Техническое перевооружение газопровода высокого давления (АГНКС ГК №680) Курского района Курской области (инв. №00-016203)</t>
  </si>
  <si>
    <t>2.74</t>
  </si>
  <si>
    <t>Техническое перевооружение газопровода высокого давления 1 категории (ГК №529) в х.Духовец Курского района Курской области</t>
  </si>
  <si>
    <t>2.75</t>
  </si>
  <si>
    <t>Техническое перевооружение газопровода высокого давления 1 категории (ГК №552) в д.Верхняя Медведица Курского района Курской области (инв. №00010180)</t>
  </si>
  <si>
    <t>2.76</t>
  </si>
  <si>
    <t>Техническое перевооружение газопровода высокого давления 1 категории (ЗУ №16) в д. Верхняя Медведица Курского района Курской области</t>
  </si>
  <si>
    <t>2.77</t>
  </si>
  <si>
    <t>Техническое перевооружение газопровода высокого давления 2 категории (ГК №1508) по ул. Объездная в г.Курск (инв. №00-016202)</t>
  </si>
  <si>
    <t>2.78</t>
  </si>
  <si>
    <t>Техническое перевооружение газопровода высокого давления 2 категории (ЗУ №15) в д. Верхняя Медведица Курского района Курской области</t>
  </si>
  <si>
    <t>2.79</t>
  </si>
  <si>
    <t>Техническое перевооружение газопровода высокого давления 2 категории (ЗУ №25) в д. Большое Шумаково Курского района Курской области</t>
  </si>
  <si>
    <t>2.80</t>
  </si>
  <si>
    <t>Техническое перевооружение газопровода высокого давления 2 категории (ЗУ38)  в д. Большое Шумаково Курского района Курской области</t>
  </si>
  <si>
    <t>2.81</t>
  </si>
  <si>
    <t>Техническое перевооружение газопровода высокого давления 2 категории в х.Реутов  Курского района Курской области</t>
  </si>
  <si>
    <t>2.82</t>
  </si>
  <si>
    <t>Техническое перевооружение газопровода высокого давления 2 категории по ул.Советская в д.Верхняя Медведица  Курского района Курской области</t>
  </si>
  <si>
    <t>2.83</t>
  </si>
  <si>
    <t>Техническое перевооружение газопровода высокого давления 2I категории (ГК № 501) в п.Петрин Курского района Курской области</t>
  </si>
  <si>
    <t>2.84</t>
  </si>
  <si>
    <t>Техническое перевооружение газопровода среднего давления  (ГК №556) ул. Чайковского в г. Курске (инв. №00011704)</t>
  </si>
  <si>
    <t>2.85</t>
  </si>
  <si>
    <t>Техническое перевооружение газопровода среднего давления (ГК №325) по ул. К.Маркса - ул.Тропинка в г.Курске (инв. №00011799)</t>
  </si>
  <si>
    <t>2.86</t>
  </si>
  <si>
    <t>Техническое перевооружение газопровода среднего давления (ГК №345) по проспекту Вячеслава Клыкова в г.Курске (инв. №00011833)</t>
  </si>
  <si>
    <t>2.87</t>
  </si>
  <si>
    <t>Техническое перевооружение газопровода среднего давления (ГК №396) по ул. 50 лет Октября в г. Курск (инв. №00011808)</t>
  </si>
  <si>
    <t>2.88</t>
  </si>
  <si>
    <t>Техническое перевооружение газопровода среднего давления (ГК №539) в д. Халино  Курского района  Курской области (инв. №00011843)</t>
  </si>
  <si>
    <t>2.89</t>
  </si>
  <si>
    <t>Техническое перевооружение газопровода среднего давления (ГК №540) в д. Халино  Курского района  Курской области (инв. №00011843)</t>
  </si>
  <si>
    <t>2.90</t>
  </si>
  <si>
    <t>Техническое перевооружение газопровода среднего давления (ГК №548) по пр.Анатолия Дериглазова в г.Курск Курской области (инв. №00011798)</t>
  </si>
  <si>
    <t>2.91</t>
  </si>
  <si>
    <t>Техническое перевооружение газопровода среднего давления (ГК №576) в д. Ворошнево Курского района Курской области (инв. №00011719)</t>
  </si>
  <si>
    <t>2.92</t>
  </si>
  <si>
    <t>Техническое перевооружение газопровода среднего давления (ГК №580) в д. 1-я Моква Курского района Курской области (инв.№00010205)</t>
  </si>
  <si>
    <t>2.93</t>
  </si>
  <si>
    <t>Техническое перевооружение газопровода среднего давления (ГК №817) по ул. 50 лет Октября в г.Курске (инв. №00011406)</t>
  </si>
  <si>
    <t>2.94</t>
  </si>
  <si>
    <t>Техническое перевооружение газопровода среднего давления (ГК №825) по ул. Магистральная в г.Курске (инв. №00011769)</t>
  </si>
  <si>
    <t>2.95</t>
  </si>
  <si>
    <t>Техническое перевооружение газопровода среднего давления (ЗУ №4) в д. Щетинка Курского района Курской области</t>
  </si>
  <si>
    <t>2.96</t>
  </si>
  <si>
    <t>Техническое перевооружение газопровода среднего давления (ЗУ №5) в х.Саблин Курского района Курской области (инв.№00011729)</t>
  </si>
  <si>
    <t>2.97</t>
  </si>
  <si>
    <t>Техническое перевооружение газопровода среднего давления в д. Ворошнево в Курском районе Курской области</t>
  </si>
  <si>
    <t>2.98</t>
  </si>
  <si>
    <t>Техническое перевооружение газопровода среднего давления в д. Ворошнево Курского района Курской области</t>
  </si>
  <si>
    <t>2.99</t>
  </si>
  <si>
    <t>Техническое перевооружение газопровода среднего давления в п. Юбилейный  (ГК №543) Курского района Курской области</t>
  </si>
  <si>
    <t>2.100</t>
  </si>
  <si>
    <t>Техническое перевооружение газопровода среднего давления в с. Полянское Курского района Курской области</t>
  </si>
  <si>
    <t>2.101</t>
  </si>
  <si>
    <t>Техническое перевооружение газопровода среднего давления по ул. 2-я Рабочая в г.Курске</t>
  </si>
  <si>
    <t>2.102</t>
  </si>
  <si>
    <t>Техническое перевооружение газопровода среднего давления по ул. Димитрова в г.Курске</t>
  </si>
  <si>
    <t>2.103</t>
  </si>
  <si>
    <t>Техническое перевооружение газопровода среднего давления по ул. Чехова в г. Курске</t>
  </si>
  <si>
    <t>2.104</t>
  </si>
  <si>
    <t>Техническое перевооружение газопровода среднего давления по ул.Республиканская  в г.Курске</t>
  </si>
  <si>
    <t>2.105</t>
  </si>
  <si>
    <t>Техническое перевооружение ГРПШ № 607 в д.Щетинка Курского района Курской области (инв. №00055625)</t>
  </si>
  <si>
    <t>2.106</t>
  </si>
  <si>
    <t>Техническое перевооружение ГРПШ № 621 в п. Новоселовский Курского района Курской области (инв. №00055704)</t>
  </si>
  <si>
    <t>2.107</t>
  </si>
  <si>
    <t>Техническое перевооружение ГРПШ №164 по ул. Кавказская в г.Курск</t>
  </si>
  <si>
    <t>2.108</t>
  </si>
  <si>
    <t>Техническое перевооружение ГРПШ №26 по ул. Институтская в г.Курске (инв. №00055582)</t>
  </si>
  <si>
    <t>2.109</t>
  </si>
  <si>
    <t>Техническое перевооружение ГРПШ №27 по пер. 1-й Промышленный в г. Курск</t>
  </si>
  <si>
    <t>2.110</t>
  </si>
  <si>
    <t>Техническое перевооружение ГРПШ №40 по ул. 2-я Новоселовка в г.Курске (инв. №00055648)</t>
  </si>
  <si>
    <t>2.111</t>
  </si>
  <si>
    <t>Техническое перевооружение ГРПШ №47 по пер. Льговский в г. Курск</t>
  </si>
  <si>
    <t>2.112</t>
  </si>
  <si>
    <t>Техническое перевооружение ГРПШ №5 по ул. Моковская в г.Курске (инв. №00014744)</t>
  </si>
  <si>
    <t>2.113</t>
  </si>
  <si>
    <t>Техническое перевооружение ГРПШ №622 в п. Новоселовский  Курского района Курской области (инв. №00010175)</t>
  </si>
  <si>
    <t>2.114</t>
  </si>
  <si>
    <t>Техническое перевооружение ГРПШ №756 в д.Дурнево Курского района  Курской области</t>
  </si>
  <si>
    <t>2.115</t>
  </si>
  <si>
    <t>Техническое перевооружение ГРПШ №758 в п.Клюквинский Курского района Курской области</t>
  </si>
  <si>
    <t>2.116</t>
  </si>
  <si>
    <t>Техническое перевооружение ГРПШ №759 в п. Сахаровка Курского района Курской области</t>
  </si>
  <si>
    <t>2.117</t>
  </si>
  <si>
    <t>Техническое перевооружение ГРПШ №944 в д. Шагарово Курского района Курской области</t>
  </si>
  <si>
    <t>2.118</t>
  </si>
  <si>
    <t>Техническое перевооружение ГРПШ №945 в д. Шагарово Курского района Курской области</t>
  </si>
  <si>
    <t>2.119</t>
  </si>
  <si>
    <t>Техническое перевооружение ГРПШ №946 в с.Виногробль Курского района Курской области</t>
  </si>
  <si>
    <t>2.120</t>
  </si>
  <si>
    <t>Техническое перевооружение ГРПШ №947 в с.Виногробль Курского района Курской области</t>
  </si>
  <si>
    <t>2.121</t>
  </si>
  <si>
    <t>Техническое перевооружение ГРПШ №948 в с.Виногробль Курского района Курской области</t>
  </si>
  <si>
    <t>2.122</t>
  </si>
  <si>
    <t>Техническое перевооружение ГРПШ №965 в д.Каменево Курского района Курской области</t>
  </si>
  <si>
    <t>2.123</t>
  </si>
  <si>
    <t>Техническое перевооружение ГРПШ №969 в д. Каменево Курского района Курской области</t>
  </si>
  <si>
    <t>2.124</t>
  </si>
  <si>
    <t>Техническое перевооружение СКЗ №111 по адресу: г.Курск, ул.Трудовая, д.12 (Инв.№ 00013885)</t>
  </si>
  <si>
    <t>2.125</t>
  </si>
  <si>
    <t>Техническое перевооружение СКЗ №13 по адресу: г.Курск ул.2-я Бугорская, д.2 (Инв.№ 00013820)</t>
  </si>
  <si>
    <t>2.126</t>
  </si>
  <si>
    <t>Техническое перевооружение СКЗ №140 по адресу: г.Курск, ул.Сливовая, д.33 (Инв.№ 00013908)</t>
  </si>
  <si>
    <t>2.127</t>
  </si>
  <si>
    <t>Техническое перевооружение СКЗ №235 по адресу: г.Курск, 2-й Даньшенский пер., д.4 (Инв.№ 00014154)</t>
  </si>
  <si>
    <t>2.128</t>
  </si>
  <si>
    <t>Техническое перевооружение СКЗ №238 по адресу: г.Курск, ул.М.Горького, д.23 (Инв.№ 00013957)</t>
  </si>
  <si>
    <t>2.129</t>
  </si>
  <si>
    <t>Техническое перевооружение СКЗ №250 по адресу: Курская область,  Курский район, с.Татаренково (Инв.№ 00014162)</t>
  </si>
  <si>
    <t>2.130</t>
  </si>
  <si>
    <t>Техническое перевооружение СКЗ №285 по адресу: г.Курск, ул.Восточная, д.52 (Инв.№ 00013967)</t>
  </si>
  <si>
    <t>2.131</t>
  </si>
  <si>
    <t>Техническое перевооружение СКЗ №29 по адресу:  г.Курск, пр-т Ленинского Консомола, д.55 (Инв.№ 00014199)</t>
  </si>
  <si>
    <t>2.132</t>
  </si>
  <si>
    <t>Техническое перевооружение СКЗ №322 по адресу: Курская область, Курский  район, д.1-ая.Моква (Инв.№ 00014226)</t>
  </si>
  <si>
    <t>2.133</t>
  </si>
  <si>
    <t>Техническое перевооружение СКЗ №479 по адресу: Курская область,  Курский  район, с.Брежнево (Инв.№ 00014311)</t>
  </si>
  <si>
    <t>Льговский район</t>
  </si>
  <si>
    <t>2.134</t>
  </si>
  <si>
    <t>Техническое перевооружение ГРПШ №7 по ул.Титова в г.Льгове Курской области (инв. №РЫЛ000171)</t>
  </si>
  <si>
    <t>2.135</t>
  </si>
  <si>
    <t>Техническое перевооружение ГРПШ №8 по ул.Жуковского в г.Льгове Курской области (инв. №РЫЛ000201)</t>
  </si>
  <si>
    <t>Медвенский район</t>
  </si>
  <si>
    <t>2.136</t>
  </si>
  <si>
    <t>Техническое перевооружение ГРПШ№145 в с. Николаевка Медвенского района Курской области</t>
  </si>
  <si>
    <t>2.137</t>
  </si>
  <si>
    <t>Техническое перевооружение СКЗ №79 по адресу: Курская область, Медвенский район,  с.Спасское (Инв.№ ОБО000062)</t>
  </si>
  <si>
    <t>Обоянский район</t>
  </si>
  <si>
    <t>2.138</t>
  </si>
  <si>
    <t xml:space="preserve"> Техническое перевооружение газопровода низкого давления (ГК №24) по ул. 8 Марта в г. Обояни Курской области (инв. №ОБО000055)</t>
  </si>
  <si>
    <t>Газопроводы высокого и низкого давления в х. Нагорный Обоянского района Курской области</t>
  </si>
  <si>
    <t>Техническое  перевооружение  газопровода высокого давления 2 категории в п. Пригородный Обоянского района Курской области</t>
  </si>
  <si>
    <t>Техническое  перевооружение  газопровода высокого давления 2 категории в п. Рудавский Обоянского района Курской области</t>
  </si>
  <si>
    <t>Техническое перевооружение газопровода высокого давления 2 категории (ГК № 75) по ул. Московская в г. Обояни Курской области (инв. №ОБО000055)</t>
  </si>
  <si>
    <t>Техническое перевооружение ГРПБ №7 в с. Старково Октябрьского района Курской области</t>
  </si>
  <si>
    <t>Техническое перевооружение ГРПШ №29 по  ул. Комаревка в д. Ванина Октябрьского района Курской области (инв. №00014480)</t>
  </si>
  <si>
    <t>Поныровский район</t>
  </si>
  <si>
    <t>Техническое перевооружение ГРПШ №10 по ул.Октябрьская в п.Поныри Поныровского района Курской области</t>
  </si>
  <si>
    <t>Техническое перевооружение ГРПШ №3 по ул.Новая в п.Поныри Поныровского района Курской области</t>
  </si>
  <si>
    <t>Техническое перевооружение ГРПШ №40 по ул.Новосельцы в с. Ольховатка Поныровского района Курской области</t>
  </si>
  <si>
    <t>Техническое перевооружение ГРПШ №41 по ул.Копыловка в с.Ольховатка Поныровского района Курской области</t>
  </si>
  <si>
    <t>Техническое перевооружение ГРПШ №66 в х.Березовецкие Выселки Поныровского района Курской области</t>
  </si>
  <si>
    <t>Техническое перевооружение ГРПШ №9 по ул.Березов Лог в п.Поныри Поныровского района Курской области</t>
  </si>
  <si>
    <t>Рыльский район</t>
  </si>
  <si>
    <t>Техническое перевооружение газопровода высокого давления 2 категории (ЗУ №1) в п. Барашек Рыльского района Курской области</t>
  </si>
  <si>
    <t>Техническое перевооружение газопровода высокого давления 2 категории (ЗУ №2)  в п. Барашек  Рыльского района Курской области</t>
  </si>
  <si>
    <t>Техническое перевооружение газопровода высокого давления 2 категории (ЗУ №3)  в п. Барашек  Рыльского района Курской области</t>
  </si>
  <si>
    <t>Техническое перевооружение газопровода высокого давления 2 категории (ЗУ №4) в п. Барашек Рыльского района Курской области</t>
  </si>
  <si>
    <t>Техническое перевооружение ГРПШ №15 по ул. Володарского в г. Рыльске Курской области</t>
  </si>
  <si>
    <t>Техническое перевооружение ГРПШ №19 по ул. Володарского в г. Рыльске Курской области (Инв. №РЫЛ000796)</t>
  </si>
  <si>
    <t>Техническое перевооружение СКЗ №2 по ул. Кирова в г. Рыльске Курской области (Инв.№РЫЛ000768)</t>
  </si>
  <si>
    <t>Техническое переворужение СКЗ №41 по ул. Лесная  в д.Малогнеушево Рыльского района Курскаяой области (Инв.№ РЫЛ000349)</t>
  </si>
  <si>
    <t>Советский район</t>
  </si>
  <si>
    <t>Техническое перевоооружение ГРПШ № 50 в п.Садовый Советского района Курской области (инв. №КШЕ000051)</t>
  </si>
  <si>
    <t>Техническое перевооружение ГРПШ № 63 в д.Шишкино Советского района Курской области</t>
  </si>
  <si>
    <t>Техническое перевооружение ГРПШ № 64 в д.Голощаповка Советского района Курской области</t>
  </si>
  <si>
    <t>Техническое перевооружение ГРПШ № 65 в п.им.Пушкина Советского района Курской области</t>
  </si>
  <si>
    <t>Техническое перевооружение ГРПШ № 66 в с.Нижняя Грайворонка  Советского района Курской области</t>
  </si>
  <si>
    <t>Техническое перевооружение ГРПШ № 67 в с.Нижняя Грайворонка Советского района Курской области</t>
  </si>
  <si>
    <t>Техническое перевооружение ГРПШ № 68 в с.Нижняя Грайворонка Советского района Курской области</t>
  </si>
  <si>
    <t>Техническое перевооружение ГРПШ № 69 в с.Нижняя Грайворонка Советского района Курской области</t>
  </si>
  <si>
    <t>Техническое перевооружение ГРПШ № 70 в д.Васильевка Советского района Курской области</t>
  </si>
  <si>
    <t>Техническое перевооружение ГРПШ № 71 в д.Васильевка  Советского района Курской области</t>
  </si>
  <si>
    <t>Техническое перевооружение ГРПШ №76 в с. Красная Долина Советского района Курской области (инв. №00-016325)</t>
  </si>
  <si>
    <t>Техническое перевооружение ГРПШ №81 в д.Александровка Советского района Курской области (инв. №00-016325)</t>
  </si>
  <si>
    <t>Техническое перевооружение ГРПШ №84 в д.Петропавловка Советского района Курской области (инв. №00-016325)</t>
  </si>
  <si>
    <t>Техническое перевооружение ПГБ №75 в д. Арцибашевка Советского района Курской области (инв. №00-016325)</t>
  </si>
  <si>
    <t>Солнцевский район</t>
  </si>
  <si>
    <t>Техническое перевооружение ПГБ №1А в с. Ивановка Солнцевского района Курской области (инв. №ОБО000058)</t>
  </si>
  <si>
    <t>Тимский район</t>
  </si>
  <si>
    <t>Техническое перевооружение ГРПШ №53 в х. Бродок Тимского района Курской области</t>
  </si>
  <si>
    <t>Техническое перевооружение СКЗ №70 по адресу: Курская область, Тимский район с.Кировка (Инв.№ ТИМ000042)</t>
  </si>
  <si>
    <t>Техническое перевооружение газопровода среднего давления к д.Чибисовка, д.Голубовка (ГК №34) Фатежского района Курской области (инв. №ФАТ000075)</t>
  </si>
  <si>
    <t>Хомутовский район</t>
  </si>
  <si>
    <t>Техническое перевооружение ГРПШ №4 по ул.Мира в п.Хомутовка Курской области (инв. №ЖЕЛ001143)</t>
  </si>
  <si>
    <t>Техническое перевооружение ГРПШ №19 в с. Петрово-Хуторь Черемисиновского района  Курской области</t>
  </si>
  <si>
    <t>Техническое перевооружение ГРПШ №12 по ул.Пионеров в г.Щигры Курской области</t>
  </si>
  <si>
    <t>Техническое перевооружение ГРПШ №137 в д. Басово  Щигровский района Курской области</t>
  </si>
  <si>
    <t>Техническое перевооружение ГРПШ №138 в д. 2-е Мелехино Щигровского района Курской области</t>
  </si>
  <si>
    <t>Техническое перевооружение ГРПШ №140 в д. Роговинка Щигровского района Курской области</t>
  </si>
  <si>
    <t>Техническое перевооружение ГРПШ №144 в д. 2-е Мелехино Щигровского района Курской области</t>
  </si>
  <si>
    <t>Техническое перевооружение ГРПШ №151 в п. Вишневка Щигровского района Курской области (инв. №ЩИГ000074)</t>
  </si>
  <si>
    <t>Техническое перевооружение ГРПШ №155 по ул.Мичурина в г.Щигры Курской области (инв. №ЩИГ000441)</t>
  </si>
  <si>
    <t>Техническое перевооружение ГРПШ №203 в д. Пушкарка Щигровского района Курской области</t>
  </si>
  <si>
    <t xml:space="preserve"> РАЗДЕЛ 3. Организация автоматизированной системы управления технологическими процессами</t>
  </si>
  <si>
    <t>3.1</t>
  </si>
  <si>
    <t>Система телеметрии в ГРПШ №76 в с. Удобное Горшеченского района Курской области</t>
  </si>
  <si>
    <t>объект</t>
  </si>
  <si>
    <t>3.2</t>
  </si>
  <si>
    <t>Система телеметрии в ГРПШ №146 в с.Разветье Железногорского района Курской области</t>
  </si>
  <si>
    <t>3.3</t>
  </si>
  <si>
    <t>Система телеметрии в ГРПШ №147 в с.Линец Железногорского района Курской области</t>
  </si>
  <si>
    <t>3.4</t>
  </si>
  <si>
    <t>Система телеметрии в ГРПШ №13 по   ул. Бамовская в г. Железногорске Курской области</t>
  </si>
  <si>
    <t>3.5</t>
  </si>
  <si>
    <t>Система телеметрии в ГРПШ №339 по  ул. Черняховского в г. Курске Курской области</t>
  </si>
  <si>
    <t>3.6</t>
  </si>
  <si>
    <t>Система телеметрии в ГРПШ №349 по  проспекту Дружбы, 4 в г. Курске Курской области</t>
  </si>
  <si>
    <t>3.7</t>
  </si>
  <si>
    <t>Система телеметрии в ГРПШ №36 по пер. 3-й Раздельный в г. Курске Курской области</t>
  </si>
  <si>
    <t>3.8</t>
  </si>
  <si>
    <t>Система телеметрии в ГРПШ №43 по  ул. Аллейная в г. Курске Курской области</t>
  </si>
  <si>
    <t>3.9</t>
  </si>
  <si>
    <t>Система телеметрии в ГРПШ №10 в с.Высокое Медвенского района Курской области</t>
  </si>
  <si>
    <t>3.10</t>
  </si>
  <si>
    <t>Система телеметрии в ГРПШ №192 в с.Рождественка Медвенского района Курской области</t>
  </si>
  <si>
    <t>3.11</t>
  </si>
  <si>
    <t>Система телеметрии в ГРПШ №13 по ул. Железнодорожная в п. Пригородный Обоянского района Курской области</t>
  </si>
  <si>
    <t>3.12</t>
  </si>
  <si>
    <t>Система телеметрии в ГРПШ №4 по ул. Красноармейская в г. Обоянь Курской области</t>
  </si>
  <si>
    <t>3.13</t>
  </si>
  <si>
    <t>Система телеметрии в ГРПШ №158 по ул. Новая,  в п. Прямицыно Октябрьского района Курской области</t>
  </si>
  <si>
    <t>3.14</t>
  </si>
  <si>
    <t>Система телеметрии в ГРПШ №7 в с. Старково Октябрьского района Курской области</t>
  </si>
  <si>
    <t>ВСЕГО по ПРОГРАММЕ: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</si>
  <si>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</si>
  <si>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</si>
  <si>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</si>
  <si>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</si>
  <si>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</si>
  <si>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</si>
  <si>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</si>
  <si>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</si>
  <si>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</si>
  <si>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</si>
  <si>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</si>
  <si>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</si>
  <si>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</si>
  <si>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</si>
  <si>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Июнь</t>
  </si>
  <si>
    <t>Июль</t>
  </si>
  <si>
    <t>2.139.</t>
  </si>
  <si>
    <t>2.140.</t>
  </si>
  <si>
    <t>2.141.</t>
  </si>
  <si>
    <t>2.142.</t>
  </si>
  <si>
    <t>2.143.</t>
  </si>
  <si>
    <t>2.144.</t>
  </si>
  <si>
    <t>2.145.</t>
  </si>
  <si>
    <t>2.146.</t>
  </si>
  <si>
    <t>2.147.</t>
  </si>
  <si>
    <t>2.148.</t>
  </si>
  <si>
    <t>2.149.</t>
  </si>
  <si>
    <t>2.150.</t>
  </si>
  <si>
    <t>2.151.</t>
  </si>
  <si>
    <t>2.152.</t>
  </si>
  <si>
    <t>2.153.</t>
  </si>
  <si>
    <t>2.154.</t>
  </si>
  <si>
    <t>2.155.</t>
  </si>
  <si>
    <t>2.156.</t>
  </si>
  <si>
    <t>2.157.</t>
  </si>
  <si>
    <t>2.158.</t>
  </si>
  <si>
    <t>2.159.</t>
  </si>
  <si>
    <t>2.160.</t>
  </si>
  <si>
    <t>2.161.</t>
  </si>
  <si>
    <t>2.162.</t>
  </si>
  <si>
    <t>2.163.</t>
  </si>
  <si>
    <t>2.164.</t>
  </si>
  <si>
    <t>2.165.</t>
  </si>
  <si>
    <t>2.166.</t>
  </si>
  <si>
    <t>2.167.</t>
  </si>
  <si>
    <t>2.168.</t>
  </si>
  <si>
    <t>2.169.</t>
  </si>
  <si>
    <t>2.170.</t>
  </si>
  <si>
    <t>2.171.</t>
  </si>
  <si>
    <t>2.172.</t>
  </si>
  <si>
    <t>2.173.</t>
  </si>
  <si>
    <t>2.174.</t>
  </si>
  <si>
    <t>2.175.</t>
  </si>
  <si>
    <t>2.176.</t>
  </si>
  <si>
    <t>2.177.</t>
  </si>
  <si>
    <t>2.178.</t>
  </si>
  <si>
    <t>2.179.</t>
  </si>
  <si>
    <t>2.180.</t>
  </si>
  <si>
    <t>2.181.</t>
  </si>
  <si>
    <t>2.182.</t>
  </si>
  <si>
    <t>2.183.</t>
  </si>
  <si>
    <t>2.184.</t>
  </si>
  <si>
    <t>2.185.</t>
  </si>
  <si>
    <t>г.Курск, Курский район</t>
  </si>
  <si>
    <t>средства специальной надбавки прошлых лет</t>
  </si>
  <si>
    <t>Примечание: * Прочие –средства специальной надбавки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</si>
</sst>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[=0]&quot;&quot;;General"/>
    <numFmt numFmtId="166" formatCode="0.000"/>
  </numFmts>
  <fonts count="8" x14ac:knownFonts="1">
    <font>
      <sz val="8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66" fontId="0" fillId="0" borderId="9" xfId="0" applyNumberForma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9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1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3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3" fontId="1" fillId="0" borderId="12" xfId="0" applyNumberFormat="1" applyFont="1" applyBorder="1" applyAlignment="1">
      <alignment horizontal="center" wrapText="1"/>
    </xf>
    <xf numFmtId="3" fontId="1" fillId="0" borderId="9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3" fontId="4" fillId="0" borderId="9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7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10"/>
  <sheetViews>
    <sheetView tabSelected="1" topLeftCell="A4" workbookViewId="0">
      <selection activeCell="W38" sqref="W38"/>
    </sheetView>
  </sheetViews>
  <sheetFormatPr defaultColWidth="10.5" defaultRowHeight="11.45" customHeight="1" x14ac:dyDescent="0.2"/>
  <cols>
    <col min="1" max="1" width="10.5" style="1" customWidth="1"/>
    <col min="2" max="2" width="1.1640625" style="1" customWidth="1"/>
    <col min="3" max="6" width="10.5" style="1" customWidth="1"/>
    <col min="7" max="7" width="20.83203125" style="1" customWidth="1"/>
    <col min="8" max="10" width="10.5" style="1" customWidth="1"/>
    <col min="11" max="11" width="12" style="1" customWidth="1"/>
    <col min="12" max="12" width="15.1640625" style="1" customWidth="1"/>
    <col min="13" max="13" width="15.5" style="1" customWidth="1"/>
    <col min="14" max="14" width="14.1640625" style="1" customWidth="1"/>
    <col min="15" max="15" width="10.5" style="1" customWidth="1"/>
    <col min="16" max="16" width="15.83203125" style="1" customWidth="1"/>
    <col min="17" max="17" width="10.5" style="1" customWidth="1"/>
    <col min="18" max="18" width="12.6640625" style="1" customWidth="1"/>
    <col min="19" max="19" width="10.5" style="1" customWidth="1"/>
    <col min="20" max="20" width="12.6640625" style="1" customWidth="1"/>
    <col min="21" max="22" width="10.5" style="1" customWidth="1"/>
  </cols>
  <sheetData>
    <row r="1" spans="3:22" ht="11.1" customHeight="1" x14ac:dyDescent="0.2"/>
    <row r="2" spans="3:22" ht="11.1" customHeight="1" x14ac:dyDescent="0.2">
      <c r="V2" s="2" t="s">
        <v>0</v>
      </c>
    </row>
    <row r="3" spans="3:22" ht="11.1" customHeight="1" x14ac:dyDescent="0.2">
      <c r="V3" s="3" t="s">
        <v>1</v>
      </c>
    </row>
    <row r="4" spans="3:22" ht="11.1" customHeight="1" x14ac:dyDescent="0.2">
      <c r="V4" s="3" t="s">
        <v>2</v>
      </c>
    </row>
    <row r="5" spans="3:22" ht="11.1" customHeight="1" x14ac:dyDescent="0.2">
      <c r="V5" s="3" t="s">
        <v>3</v>
      </c>
    </row>
    <row r="6" spans="3:22" ht="11.1" customHeight="1" x14ac:dyDescent="0.2"/>
    <row r="7" spans="3:22" ht="11.1" customHeight="1" x14ac:dyDescent="0.2">
      <c r="C7" s="36" t="s">
        <v>4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3:22" ht="11.1" customHeight="1" x14ac:dyDescent="0.2">
      <c r="C8" s="36" t="s">
        <v>5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3:22" ht="11.1" customHeight="1" x14ac:dyDescent="0.2">
      <c r="C9" s="36" t="s">
        <v>6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</row>
    <row r="10" spans="3:22" ht="11.1" customHeight="1" x14ac:dyDescent="0.2"/>
    <row r="11" spans="3:22" ht="11.1" customHeight="1" x14ac:dyDescent="0.2"/>
    <row r="12" spans="3:22" s="5" customFormat="1" ht="11.1" customHeight="1" x14ac:dyDescent="0.2">
      <c r="C12" s="37" t="s">
        <v>7</v>
      </c>
      <c r="D12" s="37" t="s">
        <v>8</v>
      </c>
      <c r="E12" s="37"/>
      <c r="F12" s="37"/>
      <c r="G12" s="37"/>
      <c r="H12" s="37" t="s">
        <v>9</v>
      </c>
      <c r="I12" s="37" t="s">
        <v>10</v>
      </c>
      <c r="J12" s="37"/>
      <c r="K12" s="46" t="s">
        <v>11</v>
      </c>
      <c r="L12" s="46"/>
      <c r="M12" s="46"/>
      <c r="N12" s="46"/>
      <c r="O12" s="46"/>
      <c r="P12" s="46"/>
      <c r="Q12" s="46" t="s">
        <v>12</v>
      </c>
      <c r="R12" s="46"/>
      <c r="S12" s="46"/>
      <c r="T12" s="46"/>
      <c r="U12" s="37" t="s">
        <v>13</v>
      </c>
      <c r="V12" s="37"/>
    </row>
    <row r="13" spans="3:22" s="5" customFormat="1" ht="11.1" customHeight="1" x14ac:dyDescent="0.2">
      <c r="C13" s="38"/>
      <c r="D13" s="40"/>
      <c r="E13" s="41"/>
      <c r="F13" s="41"/>
      <c r="G13" s="42"/>
      <c r="H13" s="38"/>
      <c r="I13" s="40"/>
      <c r="J13" s="42"/>
      <c r="K13" s="46" t="s">
        <v>14</v>
      </c>
      <c r="L13" s="46"/>
      <c r="M13" s="46"/>
      <c r="N13" s="46"/>
      <c r="O13" s="46"/>
      <c r="P13" s="46"/>
      <c r="Q13" s="46" t="s">
        <v>15</v>
      </c>
      <c r="R13" s="46"/>
      <c r="S13" s="46" t="s">
        <v>16</v>
      </c>
      <c r="T13" s="46"/>
      <c r="U13" s="40"/>
      <c r="V13" s="42"/>
    </row>
    <row r="14" spans="3:22" s="5" customFormat="1" ht="23.1" customHeight="1" x14ac:dyDescent="0.2">
      <c r="C14" s="39"/>
      <c r="D14" s="43"/>
      <c r="E14" s="44"/>
      <c r="F14" s="44"/>
      <c r="G14" s="45"/>
      <c r="H14" s="39"/>
      <c r="I14" s="43"/>
      <c r="J14" s="45"/>
      <c r="K14" s="6" t="s">
        <v>15</v>
      </c>
      <c r="L14" s="6" t="s">
        <v>17</v>
      </c>
      <c r="M14" s="6" t="s">
        <v>16</v>
      </c>
      <c r="N14" s="6" t="s">
        <v>18</v>
      </c>
      <c r="O14" s="6" t="s">
        <v>19</v>
      </c>
      <c r="P14" s="6" t="s">
        <v>20</v>
      </c>
      <c r="Q14" s="6" t="s">
        <v>21</v>
      </c>
      <c r="R14" s="6" t="s">
        <v>22</v>
      </c>
      <c r="S14" s="6" t="s">
        <v>21</v>
      </c>
      <c r="T14" s="6" t="s">
        <v>22</v>
      </c>
      <c r="U14" s="43"/>
      <c r="V14" s="45"/>
    </row>
    <row r="15" spans="3:22" ht="11.1" customHeight="1" x14ac:dyDescent="0.2">
      <c r="C15" s="7" t="s">
        <v>23</v>
      </c>
      <c r="D15" s="47" t="s">
        <v>24</v>
      </c>
      <c r="E15" s="47"/>
      <c r="F15" s="47"/>
      <c r="G15" s="47"/>
      <c r="H15" s="7" t="s">
        <v>25</v>
      </c>
      <c r="I15" s="47" t="s">
        <v>26</v>
      </c>
      <c r="J15" s="47"/>
      <c r="K15" s="7" t="s">
        <v>27</v>
      </c>
      <c r="L15" s="7" t="s">
        <v>28</v>
      </c>
      <c r="M15" s="7" t="s">
        <v>29</v>
      </c>
      <c r="N15" s="7" t="s">
        <v>30</v>
      </c>
      <c r="O15" s="7" t="s">
        <v>31</v>
      </c>
      <c r="P15" s="7" t="s">
        <v>32</v>
      </c>
      <c r="Q15" s="7" t="s">
        <v>33</v>
      </c>
      <c r="R15" s="7" t="s">
        <v>34</v>
      </c>
      <c r="S15" s="7" t="s">
        <v>35</v>
      </c>
      <c r="T15" s="7" t="s">
        <v>36</v>
      </c>
      <c r="U15" s="47" t="s">
        <v>37</v>
      </c>
      <c r="V15" s="47"/>
    </row>
    <row r="16" spans="3:22" ht="11.1" customHeight="1" x14ac:dyDescent="0.2">
      <c r="C16" s="47" t="s">
        <v>38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3:22" ht="11.1" customHeight="1" x14ac:dyDescent="0.2">
      <c r="C17" s="47" t="s">
        <v>39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</row>
    <row r="18" spans="3:22" ht="11.1" customHeight="1" x14ac:dyDescent="0.2">
      <c r="C18" s="8"/>
      <c r="D18" s="48" t="s">
        <v>40</v>
      </c>
      <c r="E18" s="48"/>
      <c r="F18" s="48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3:22" s="9" customFormat="1" ht="23.1" customHeight="1" x14ac:dyDescent="0.2">
      <c r="C19" s="10" t="s">
        <v>437</v>
      </c>
      <c r="D19" s="50" t="s">
        <v>41</v>
      </c>
      <c r="E19" s="50"/>
      <c r="F19" s="50"/>
      <c r="G19" s="50"/>
      <c r="H19" s="11" t="s">
        <v>42</v>
      </c>
      <c r="I19" s="51">
        <v>8800</v>
      </c>
      <c r="J19" s="51"/>
      <c r="K19" s="12">
        <v>8484.3209999999999</v>
      </c>
      <c r="L19" s="13">
        <v>0</v>
      </c>
      <c r="M19" s="13">
        <v>0</v>
      </c>
      <c r="N19" s="13">
        <v>0</v>
      </c>
      <c r="O19" s="13">
        <v>0</v>
      </c>
      <c r="P19" s="12">
        <v>8484.3209999999999</v>
      </c>
      <c r="Q19" s="11" t="s">
        <v>43</v>
      </c>
      <c r="R19" s="11" t="s">
        <v>44</v>
      </c>
      <c r="S19" s="11"/>
      <c r="T19" s="11"/>
      <c r="U19" s="52" t="s">
        <v>19</v>
      </c>
      <c r="V19" s="52"/>
    </row>
    <row r="20" spans="3:22" s="9" customFormat="1" ht="11.1" customHeight="1" x14ac:dyDescent="0.2">
      <c r="C20" s="10"/>
      <c r="D20" s="53" t="s">
        <v>45</v>
      </c>
      <c r="E20" s="53"/>
      <c r="F20" s="53"/>
      <c r="G20" s="53"/>
      <c r="H20" s="11"/>
      <c r="I20" s="51"/>
      <c r="J20" s="51"/>
      <c r="K20" s="12">
        <v>8484.3209999999999</v>
      </c>
      <c r="L20" s="13">
        <v>0</v>
      </c>
      <c r="M20" s="13">
        <v>0</v>
      </c>
      <c r="N20" s="13">
        <v>0</v>
      </c>
      <c r="O20" s="13">
        <v>0</v>
      </c>
      <c r="P20" s="12">
        <v>8484.3209999999999</v>
      </c>
      <c r="Q20" s="11"/>
      <c r="R20" s="11"/>
      <c r="S20" s="11"/>
      <c r="T20" s="11"/>
      <c r="U20" s="52"/>
      <c r="V20" s="52"/>
    </row>
    <row r="21" spans="3:22" s="9" customFormat="1" ht="11.1" customHeight="1" x14ac:dyDescent="0.2">
      <c r="C21" s="10"/>
      <c r="D21" s="74" t="s">
        <v>501</v>
      </c>
      <c r="E21" s="54"/>
      <c r="F21" s="54"/>
      <c r="G21" s="54"/>
      <c r="H21" s="11"/>
      <c r="I21" s="51"/>
      <c r="J21" s="51"/>
      <c r="K21" s="12">
        <v>8484.3209999999999</v>
      </c>
      <c r="L21" s="13">
        <v>0</v>
      </c>
      <c r="M21" s="13">
        <v>0</v>
      </c>
      <c r="N21" s="13">
        <v>0</v>
      </c>
      <c r="O21" s="13">
        <v>0</v>
      </c>
      <c r="P21" s="12">
        <v>8484.3209999999999</v>
      </c>
      <c r="Q21" s="11"/>
      <c r="R21" s="11"/>
      <c r="S21" s="11"/>
      <c r="T21" s="11"/>
      <c r="U21" s="52"/>
      <c r="V21" s="52"/>
    </row>
    <row r="22" spans="3:22" s="9" customFormat="1" ht="23.1" customHeight="1" x14ac:dyDescent="0.2">
      <c r="C22" s="10" t="s">
        <v>438</v>
      </c>
      <c r="D22" s="50" t="s">
        <v>46</v>
      </c>
      <c r="E22" s="50"/>
      <c r="F22" s="50"/>
      <c r="G22" s="50"/>
      <c r="H22" s="11" t="s">
        <v>42</v>
      </c>
      <c r="I22" s="51">
        <v>7750</v>
      </c>
      <c r="J22" s="51"/>
      <c r="K22" s="12">
        <v>7025.0079999999998</v>
      </c>
      <c r="L22" s="13">
        <v>0</v>
      </c>
      <c r="M22" s="13">
        <v>0</v>
      </c>
      <c r="N22" s="13">
        <v>0</v>
      </c>
      <c r="O22" s="13">
        <v>0</v>
      </c>
      <c r="P22" s="12">
        <v>7025.0079999999998</v>
      </c>
      <c r="Q22" s="11" t="s">
        <v>43</v>
      </c>
      <c r="R22" s="11" t="s">
        <v>44</v>
      </c>
      <c r="S22" s="11"/>
      <c r="T22" s="11"/>
      <c r="U22" s="52" t="s">
        <v>19</v>
      </c>
      <c r="V22" s="52"/>
    </row>
    <row r="23" spans="3:22" s="9" customFormat="1" ht="11.1" customHeight="1" x14ac:dyDescent="0.2">
      <c r="C23" s="10"/>
      <c r="D23" s="55" t="s">
        <v>45</v>
      </c>
      <c r="E23" s="56"/>
      <c r="F23" s="56"/>
      <c r="G23" s="57"/>
      <c r="H23" s="11"/>
      <c r="I23" s="51"/>
      <c r="J23" s="51"/>
      <c r="K23" s="12">
        <v>7025.0079999999998</v>
      </c>
      <c r="L23" s="13">
        <v>0</v>
      </c>
      <c r="M23" s="13">
        <v>0</v>
      </c>
      <c r="N23" s="13">
        <v>0</v>
      </c>
      <c r="O23" s="13">
        <v>0</v>
      </c>
      <c r="P23" s="12">
        <v>7025.0079999999998</v>
      </c>
      <c r="Q23" s="11"/>
      <c r="R23" s="11"/>
      <c r="S23" s="11"/>
      <c r="T23" s="11"/>
      <c r="U23" s="52"/>
      <c r="V23" s="52"/>
    </row>
    <row r="24" spans="3:22" s="9" customFormat="1" ht="11.1" customHeight="1" x14ac:dyDescent="0.2">
      <c r="C24" s="10"/>
      <c r="D24" s="74" t="s">
        <v>501</v>
      </c>
      <c r="E24" s="54"/>
      <c r="F24" s="54"/>
      <c r="G24" s="54"/>
      <c r="H24" s="11"/>
      <c r="I24" s="51"/>
      <c r="J24" s="51"/>
      <c r="K24" s="12">
        <v>7025.0079999999998</v>
      </c>
      <c r="L24" s="13">
        <v>0</v>
      </c>
      <c r="M24" s="13">
        <v>0</v>
      </c>
      <c r="N24" s="13">
        <v>0</v>
      </c>
      <c r="O24" s="13">
        <v>0</v>
      </c>
      <c r="P24" s="12">
        <v>7025.0079999999998</v>
      </c>
      <c r="Q24" s="11"/>
      <c r="R24" s="11"/>
      <c r="S24" s="11"/>
      <c r="T24" s="11"/>
      <c r="U24" s="52"/>
      <c r="V24" s="52"/>
    </row>
    <row r="25" spans="3:22" s="9" customFormat="1" ht="23.1" customHeight="1" x14ac:dyDescent="0.2">
      <c r="C25" s="10" t="s">
        <v>439</v>
      </c>
      <c r="D25" s="50" t="s">
        <v>47</v>
      </c>
      <c r="E25" s="50"/>
      <c r="F25" s="50"/>
      <c r="G25" s="50"/>
      <c r="H25" s="11" t="s">
        <v>42</v>
      </c>
      <c r="I25" s="51">
        <v>4000</v>
      </c>
      <c r="J25" s="51"/>
      <c r="K25" s="12">
        <v>3415.3290000000002</v>
      </c>
      <c r="L25" s="13">
        <v>0</v>
      </c>
      <c r="M25" s="13">
        <v>0</v>
      </c>
      <c r="N25" s="13">
        <v>0</v>
      </c>
      <c r="O25" s="13">
        <v>0</v>
      </c>
      <c r="P25" s="12">
        <v>3415.3290000000002</v>
      </c>
      <c r="Q25" s="11" t="s">
        <v>43</v>
      </c>
      <c r="R25" s="11" t="s">
        <v>44</v>
      </c>
      <c r="S25" s="11"/>
      <c r="T25" s="11"/>
      <c r="U25" s="52" t="s">
        <v>19</v>
      </c>
      <c r="V25" s="52"/>
    </row>
    <row r="26" spans="3:22" s="9" customFormat="1" ht="11.1" customHeight="1" x14ac:dyDescent="0.2">
      <c r="C26" s="10"/>
      <c r="D26" s="53" t="s">
        <v>45</v>
      </c>
      <c r="E26" s="53"/>
      <c r="F26" s="53"/>
      <c r="G26" s="53"/>
      <c r="H26" s="11"/>
      <c r="I26" s="51"/>
      <c r="J26" s="51"/>
      <c r="K26" s="12">
        <v>3415.3290000000002</v>
      </c>
      <c r="L26" s="13">
        <v>0</v>
      </c>
      <c r="M26" s="13">
        <v>0</v>
      </c>
      <c r="N26" s="13">
        <v>0</v>
      </c>
      <c r="O26" s="13">
        <v>0</v>
      </c>
      <c r="P26" s="12">
        <v>3415.3290000000002</v>
      </c>
      <c r="Q26" s="11"/>
      <c r="R26" s="11"/>
      <c r="S26" s="11"/>
      <c r="T26" s="11"/>
      <c r="U26" s="52"/>
      <c r="V26" s="52"/>
    </row>
    <row r="27" spans="3:22" s="9" customFormat="1" ht="11.1" customHeight="1" x14ac:dyDescent="0.2">
      <c r="C27" s="10"/>
      <c r="D27" s="74" t="s">
        <v>501</v>
      </c>
      <c r="E27" s="54"/>
      <c r="F27" s="54"/>
      <c r="G27" s="54"/>
      <c r="H27" s="11"/>
      <c r="I27" s="51"/>
      <c r="J27" s="51"/>
      <c r="K27" s="12">
        <v>3415.3290000000002</v>
      </c>
      <c r="L27" s="13">
        <v>0</v>
      </c>
      <c r="M27" s="13">
        <v>0</v>
      </c>
      <c r="N27" s="13">
        <v>0</v>
      </c>
      <c r="O27" s="13">
        <v>0</v>
      </c>
      <c r="P27" s="12">
        <v>3415.3290000000002</v>
      </c>
      <c r="Q27" s="11"/>
      <c r="R27" s="11"/>
      <c r="S27" s="11"/>
      <c r="T27" s="11"/>
      <c r="U27" s="52"/>
      <c r="V27" s="52"/>
    </row>
    <row r="28" spans="3:22" s="9" customFormat="1" ht="23.1" customHeight="1" x14ac:dyDescent="0.2">
      <c r="C28" s="10" t="s">
        <v>440</v>
      </c>
      <c r="D28" s="50" t="s">
        <v>48</v>
      </c>
      <c r="E28" s="50"/>
      <c r="F28" s="50"/>
      <c r="G28" s="50"/>
      <c r="H28" s="11" t="s">
        <v>42</v>
      </c>
      <c r="I28" s="51">
        <v>2450</v>
      </c>
      <c r="J28" s="51"/>
      <c r="K28" s="12">
        <v>2953.3510000000001</v>
      </c>
      <c r="L28" s="13">
        <v>0</v>
      </c>
      <c r="M28" s="13">
        <v>0</v>
      </c>
      <c r="N28" s="13">
        <v>0</v>
      </c>
      <c r="O28" s="13">
        <v>0</v>
      </c>
      <c r="P28" s="12">
        <v>2953.3510000000001</v>
      </c>
      <c r="Q28" s="11" t="s">
        <v>43</v>
      </c>
      <c r="R28" s="11" t="s">
        <v>44</v>
      </c>
      <c r="S28" s="11"/>
      <c r="T28" s="11"/>
      <c r="U28" s="52" t="s">
        <v>19</v>
      </c>
      <c r="V28" s="52"/>
    </row>
    <row r="29" spans="3:22" s="9" customFormat="1" ht="11.1" customHeight="1" x14ac:dyDescent="0.2">
      <c r="C29" s="10"/>
      <c r="D29" s="53" t="s">
        <v>45</v>
      </c>
      <c r="E29" s="53"/>
      <c r="F29" s="53"/>
      <c r="G29" s="53"/>
      <c r="H29" s="11"/>
      <c r="I29" s="51"/>
      <c r="J29" s="51"/>
      <c r="K29" s="12">
        <v>2953.3510000000001</v>
      </c>
      <c r="L29" s="13">
        <v>0</v>
      </c>
      <c r="M29" s="13">
        <v>0</v>
      </c>
      <c r="N29" s="13">
        <v>0</v>
      </c>
      <c r="O29" s="13">
        <v>0</v>
      </c>
      <c r="P29" s="12">
        <v>2953.3510000000001</v>
      </c>
      <c r="Q29" s="11"/>
      <c r="R29" s="11"/>
      <c r="S29" s="11"/>
      <c r="T29" s="11"/>
      <c r="U29" s="52"/>
      <c r="V29" s="52"/>
    </row>
    <row r="30" spans="3:22" s="9" customFormat="1" ht="11.1" customHeight="1" x14ac:dyDescent="0.2">
      <c r="C30" s="10"/>
      <c r="D30" s="74" t="s">
        <v>501</v>
      </c>
      <c r="E30" s="54"/>
      <c r="F30" s="54"/>
      <c r="G30" s="54"/>
      <c r="H30" s="11"/>
      <c r="I30" s="51"/>
      <c r="J30" s="51"/>
      <c r="K30" s="12">
        <v>2953.3510000000001</v>
      </c>
      <c r="L30" s="13">
        <v>0</v>
      </c>
      <c r="M30" s="13">
        <v>0</v>
      </c>
      <c r="N30" s="13">
        <v>0</v>
      </c>
      <c r="O30" s="13">
        <v>0</v>
      </c>
      <c r="P30" s="12">
        <v>2953.3510000000001</v>
      </c>
      <c r="Q30" s="11"/>
      <c r="R30" s="11"/>
      <c r="S30" s="11"/>
      <c r="T30" s="11"/>
      <c r="U30" s="52"/>
      <c r="V30" s="52"/>
    </row>
    <row r="31" spans="3:22" s="9" customFormat="1" ht="23.1" customHeight="1" x14ac:dyDescent="0.2">
      <c r="C31" s="10" t="s">
        <v>441</v>
      </c>
      <c r="D31" s="50" t="s">
        <v>50</v>
      </c>
      <c r="E31" s="50"/>
      <c r="F31" s="50"/>
      <c r="G31" s="50"/>
      <c r="H31" s="11" t="s">
        <v>42</v>
      </c>
      <c r="I31" s="51">
        <v>9330</v>
      </c>
      <c r="J31" s="51"/>
      <c r="K31" s="12">
        <v>8832.8670000000002</v>
      </c>
      <c r="L31" s="13">
        <v>0</v>
      </c>
      <c r="M31" s="13">
        <v>0</v>
      </c>
      <c r="N31" s="13">
        <v>0</v>
      </c>
      <c r="O31" s="13">
        <v>0</v>
      </c>
      <c r="P31" s="12">
        <v>8832.8670000000002</v>
      </c>
      <c r="Q31" s="11" t="s">
        <v>43</v>
      </c>
      <c r="R31" s="11" t="s">
        <v>44</v>
      </c>
      <c r="S31" s="11"/>
      <c r="T31" s="11"/>
      <c r="U31" s="52" t="s">
        <v>19</v>
      </c>
      <c r="V31" s="52"/>
    </row>
    <row r="32" spans="3:22" s="9" customFormat="1" ht="11.1" customHeight="1" x14ac:dyDescent="0.2">
      <c r="C32" s="10"/>
      <c r="D32" s="53" t="s">
        <v>45</v>
      </c>
      <c r="E32" s="53"/>
      <c r="F32" s="53"/>
      <c r="G32" s="53"/>
      <c r="H32" s="11"/>
      <c r="I32" s="51"/>
      <c r="J32" s="51"/>
      <c r="K32" s="12">
        <v>8832.8670000000002</v>
      </c>
      <c r="L32" s="13">
        <v>0</v>
      </c>
      <c r="M32" s="13">
        <v>0</v>
      </c>
      <c r="N32" s="13">
        <v>0</v>
      </c>
      <c r="O32" s="13">
        <v>0</v>
      </c>
      <c r="P32" s="12">
        <v>8832.8670000000002</v>
      </c>
      <c r="Q32" s="11"/>
      <c r="R32" s="11"/>
      <c r="S32" s="11"/>
      <c r="T32" s="11"/>
      <c r="U32" s="52"/>
      <c r="V32" s="52"/>
    </row>
    <row r="33" spans="3:22" s="9" customFormat="1" ht="11.1" customHeight="1" x14ac:dyDescent="0.2">
      <c r="C33" s="10"/>
      <c r="D33" s="74" t="s">
        <v>501</v>
      </c>
      <c r="E33" s="54"/>
      <c r="F33" s="54"/>
      <c r="G33" s="54"/>
      <c r="H33" s="11"/>
      <c r="I33" s="51"/>
      <c r="J33" s="51"/>
      <c r="K33" s="12">
        <v>8832.8670000000002</v>
      </c>
      <c r="L33" s="13">
        <v>0</v>
      </c>
      <c r="M33" s="13">
        <v>0</v>
      </c>
      <c r="N33" s="13">
        <v>0</v>
      </c>
      <c r="O33" s="13">
        <v>0</v>
      </c>
      <c r="P33" s="12">
        <v>8832.8670000000002</v>
      </c>
      <c r="Q33" s="11"/>
      <c r="R33" s="11"/>
      <c r="S33" s="11"/>
      <c r="T33" s="11"/>
      <c r="U33" s="52"/>
      <c r="V33" s="52"/>
    </row>
    <row r="34" spans="3:22" ht="11.1" customHeight="1" x14ac:dyDescent="0.2">
      <c r="C34" s="8"/>
      <c r="D34" s="48" t="s">
        <v>51</v>
      </c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</row>
    <row r="35" spans="3:22" s="9" customFormat="1" ht="35.1" customHeight="1" x14ac:dyDescent="0.2">
      <c r="C35" s="10" t="s">
        <v>442</v>
      </c>
      <c r="D35" s="50" t="s">
        <v>52</v>
      </c>
      <c r="E35" s="50"/>
      <c r="F35" s="50"/>
      <c r="G35" s="50"/>
      <c r="H35" s="11" t="s">
        <v>42</v>
      </c>
      <c r="I35" s="51">
        <v>6800</v>
      </c>
      <c r="J35" s="51"/>
      <c r="K35" s="13">
        <v>0</v>
      </c>
      <c r="L35" s="13">
        <v>0</v>
      </c>
      <c r="M35" s="12">
        <v>39491.760000000002</v>
      </c>
      <c r="N35" s="15">
        <v>66</v>
      </c>
      <c r="O35" s="13">
        <v>0</v>
      </c>
      <c r="P35" s="12">
        <v>39557.760000000002</v>
      </c>
      <c r="Q35" s="11"/>
      <c r="R35" s="11"/>
      <c r="S35" s="11" t="s">
        <v>43</v>
      </c>
      <c r="T35" s="11" t="s">
        <v>44</v>
      </c>
      <c r="U35" s="52" t="s">
        <v>19</v>
      </c>
      <c r="V35" s="52"/>
    </row>
    <row r="36" spans="3:22" s="9" customFormat="1" ht="11.1" customHeight="1" x14ac:dyDescent="0.2">
      <c r="C36" s="10"/>
      <c r="D36" s="53" t="s">
        <v>45</v>
      </c>
      <c r="E36" s="53"/>
      <c r="F36" s="53"/>
      <c r="G36" s="53"/>
      <c r="H36" s="11"/>
      <c r="I36" s="51">
        <f>I35</f>
        <v>6800</v>
      </c>
      <c r="J36" s="51"/>
      <c r="K36" s="13">
        <v>0</v>
      </c>
      <c r="L36" s="13">
        <v>0</v>
      </c>
      <c r="M36" s="12">
        <v>39491.760000000002</v>
      </c>
      <c r="N36" s="15">
        <v>66</v>
      </c>
      <c r="O36" s="13">
        <v>0</v>
      </c>
      <c r="P36" s="12">
        <v>39557.760000000002</v>
      </c>
      <c r="Q36" s="11"/>
      <c r="R36" s="11"/>
      <c r="S36" s="11"/>
      <c r="T36" s="11"/>
      <c r="U36" s="52"/>
      <c r="V36" s="52"/>
    </row>
    <row r="37" spans="3:22" s="9" customFormat="1" ht="11.1" customHeight="1" x14ac:dyDescent="0.2">
      <c r="C37" s="10"/>
      <c r="D37" s="74" t="s">
        <v>501</v>
      </c>
      <c r="E37" s="54"/>
      <c r="F37" s="54"/>
      <c r="G37" s="54"/>
      <c r="H37" s="11"/>
      <c r="I37" s="51"/>
      <c r="J37" s="51"/>
      <c r="K37" s="13">
        <v>0</v>
      </c>
      <c r="L37" s="13">
        <v>0</v>
      </c>
      <c r="M37" s="12">
        <v>39491.760000000002</v>
      </c>
      <c r="N37" s="15">
        <v>66</v>
      </c>
      <c r="O37" s="13">
        <v>0</v>
      </c>
      <c r="P37" s="12">
        <v>39557.760000000002</v>
      </c>
      <c r="Q37" s="11"/>
      <c r="R37" s="11"/>
      <c r="S37" s="11"/>
      <c r="T37" s="11"/>
      <c r="U37" s="52"/>
      <c r="V37" s="52"/>
    </row>
    <row r="38" spans="3:22" s="9" customFormat="1" ht="35.1" customHeight="1" x14ac:dyDescent="0.2">
      <c r="C38" s="10" t="s">
        <v>443</v>
      </c>
      <c r="D38" s="50" t="s">
        <v>53</v>
      </c>
      <c r="E38" s="50"/>
      <c r="F38" s="50"/>
      <c r="G38" s="50"/>
      <c r="H38" s="11" t="s">
        <v>42</v>
      </c>
      <c r="I38" s="51">
        <v>4400</v>
      </c>
      <c r="J38" s="51"/>
      <c r="K38" s="13">
        <v>0</v>
      </c>
      <c r="L38" s="13">
        <v>0</v>
      </c>
      <c r="M38" s="12">
        <v>22355.784</v>
      </c>
      <c r="N38" s="15">
        <v>66</v>
      </c>
      <c r="O38" s="13">
        <v>0</v>
      </c>
      <c r="P38" s="12">
        <v>22421.784</v>
      </c>
      <c r="Q38" s="11"/>
      <c r="R38" s="11"/>
      <c r="S38" s="11" t="s">
        <v>43</v>
      </c>
      <c r="T38" s="11" t="s">
        <v>44</v>
      </c>
      <c r="U38" s="52" t="s">
        <v>19</v>
      </c>
      <c r="V38" s="52"/>
    </row>
    <row r="39" spans="3:22" s="9" customFormat="1" ht="11.1" customHeight="1" x14ac:dyDescent="0.2">
      <c r="C39" s="10"/>
      <c r="D39" s="53" t="s">
        <v>45</v>
      </c>
      <c r="E39" s="53"/>
      <c r="F39" s="53"/>
      <c r="G39" s="53"/>
      <c r="H39" s="11"/>
      <c r="I39" s="51">
        <f>I38</f>
        <v>4400</v>
      </c>
      <c r="J39" s="51"/>
      <c r="K39" s="13">
        <v>0</v>
      </c>
      <c r="L39" s="13">
        <v>0</v>
      </c>
      <c r="M39" s="12">
        <v>22355.784</v>
      </c>
      <c r="N39" s="15">
        <v>66</v>
      </c>
      <c r="O39" s="13">
        <v>0</v>
      </c>
      <c r="P39" s="12">
        <v>22421.784</v>
      </c>
      <c r="Q39" s="11"/>
      <c r="R39" s="11"/>
      <c r="S39" s="11"/>
      <c r="T39" s="11"/>
      <c r="U39" s="52"/>
      <c r="V39" s="52"/>
    </row>
    <row r="40" spans="3:22" s="9" customFormat="1" ht="11.1" customHeight="1" x14ac:dyDescent="0.2">
      <c r="C40" s="10"/>
      <c r="D40" s="74" t="s">
        <v>501</v>
      </c>
      <c r="E40" s="54"/>
      <c r="F40" s="54"/>
      <c r="G40" s="54"/>
      <c r="H40" s="11"/>
      <c r="I40" s="51"/>
      <c r="J40" s="51"/>
      <c r="K40" s="13">
        <v>0</v>
      </c>
      <c r="L40" s="13">
        <v>0</v>
      </c>
      <c r="M40" s="12">
        <v>22355.784</v>
      </c>
      <c r="N40" s="15">
        <v>66</v>
      </c>
      <c r="O40" s="13">
        <v>0</v>
      </c>
      <c r="P40" s="12">
        <v>22421.784</v>
      </c>
      <c r="Q40" s="11"/>
      <c r="R40" s="11"/>
      <c r="S40" s="11"/>
      <c r="T40" s="11"/>
      <c r="U40" s="52"/>
      <c r="V40" s="52"/>
    </row>
    <row r="41" spans="3:22" s="9" customFormat="1" ht="47.1" customHeight="1" x14ac:dyDescent="0.2">
      <c r="C41" s="10" t="s">
        <v>444</v>
      </c>
      <c r="D41" s="50" t="s">
        <v>54</v>
      </c>
      <c r="E41" s="50"/>
      <c r="F41" s="50"/>
      <c r="G41" s="50"/>
      <c r="H41" s="11" t="s">
        <v>42</v>
      </c>
      <c r="I41" s="51">
        <v>13295</v>
      </c>
      <c r="J41" s="51"/>
      <c r="K41" s="13">
        <v>0</v>
      </c>
      <c r="L41" s="13">
        <v>0</v>
      </c>
      <c r="M41" s="12">
        <v>10025.164000000001</v>
      </c>
      <c r="N41" s="13">
        <v>0</v>
      </c>
      <c r="O41" s="13">
        <v>0</v>
      </c>
      <c r="P41" s="12">
        <v>10025.164000000001</v>
      </c>
      <c r="Q41" s="11"/>
      <c r="R41" s="11"/>
      <c r="S41" s="11" t="s">
        <v>43</v>
      </c>
      <c r="T41" s="11" t="s">
        <v>44</v>
      </c>
      <c r="U41" s="52" t="s">
        <v>19</v>
      </c>
      <c r="V41" s="52"/>
    </row>
    <row r="42" spans="3:22" s="9" customFormat="1" ht="11.1" customHeight="1" x14ac:dyDescent="0.2">
      <c r="C42" s="10"/>
      <c r="D42" s="53" t="s">
        <v>45</v>
      </c>
      <c r="E42" s="53"/>
      <c r="F42" s="53"/>
      <c r="G42" s="53"/>
      <c r="H42" s="11"/>
      <c r="I42" s="51"/>
      <c r="J42" s="52"/>
      <c r="K42" s="13">
        <v>0</v>
      </c>
      <c r="L42" s="13">
        <v>0</v>
      </c>
      <c r="M42" s="12">
        <v>10025.164000000001</v>
      </c>
      <c r="N42" s="13">
        <v>0</v>
      </c>
      <c r="O42" s="13">
        <v>0</v>
      </c>
      <c r="P42" s="12">
        <v>10025.164000000001</v>
      </c>
      <c r="Q42" s="11"/>
      <c r="R42" s="11"/>
      <c r="S42" s="11"/>
      <c r="T42" s="11"/>
      <c r="U42" s="52"/>
      <c r="V42" s="52"/>
    </row>
    <row r="43" spans="3:22" s="9" customFormat="1" ht="11.1" customHeight="1" x14ac:dyDescent="0.2">
      <c r="C43" s="10"/>
      <c r="D43" s="74" t="s">
        <v>501</v>
      </c>
      <c r="E43" s="54"/>
      <c r="F43" s="54"/>
      <c r="G43" s="54"/>
      <c r="H43" s="11"/>
      <c r="I43" s="52"/>
      <c r="J43" s="52"/>
      <c r="K43" s="13">
        <v>0</v>
      </c>
      <c r="L43" s="13">
        <v>0</v>
      </c>
      <c r="M43" s="12">
        <v>10025.164000000001</v>
      </c>
      <c r="N43" s="13">
        <v>0</v>
      </c>
      <c r="O43" s="13">
        <v>0</v>
      </c>
      <c r="P43" s="12">
        <v>10025.164000000001</v>
      </c>
      <c r="Q43" s="11"/>
      <c r="R43" s="11"/>
      <c r="S43" s="11"/>
      <c r="T43" s="11"/>
      <c r="U43" s="52"/>
      <c r="V43" s="52"/>
    </row>
    <row r="44" spans="3:22" ht="11.1" customHeight="1" x14ac:dyDescent="0.2">
      <c r="C44" s="8"/>
      <c r="D44" s="48" t="s">
        <v>349</v>
      </c>
      <c r="E44" s="48"/>
      <c r="F44" s="48"/>
      <c r="G44" s="48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3:22" s="9" customFormat="1" ht="23.1" customHeight="1" x14ac:dyDescent="0.2">
      <c r="C45" s="10" t="s">
        <v>445</v>
      </c>
      <c r="D45" s="50" t="s">
        <v>352</v>
      </c>
      <c r="E45" s="50"/>
      <c r="F45" s="50"/>
      <c r="G45" s="50"/>
      <c r="H45" s="11" t="s">
        <v>68</v>
      </c>
      <c r="I45" s="51">
        <v>2400</v>
      </c>
      <c r="J45" s="51"/>
      <c r="K45" s="12">
        <v>2811.2310000000002</v>
      </c>
      <c r="L45" s="13">
        <v>0</v>
      </c>
      <c r="M45" s="12"/>
      <c r="N45" s="13">
        <v>0</v>
      </c>
      <c r="O45" s="13">
        <v>0</v>
      </c>
      <c r="P45" s="12">
        <v>2811.2310000000002</v>
      </c>
      <c r="Q45" s="11"/>
      <c r="R45" s="11"/>
      <c r="S45" s="11" t="s">
        <v>43</v>
      </c>
      <c r="T45" s="11" t="s">
        <v>44</v>
      </c>
      <c r="U45" s="52" t="s">
        <v>19</v>
      </c>
      <c r="V45" s="52"/>
    </row>
    <row r="46" spans="3:22" s="9" customFormat="1" ht="11.1" customHeight="1" x14ac:dyDescent="0.2">
      <c r="C46" s="10"/>
      <c r="D46" s="53" t="s">
        <v>45</v>
      </c>
      <c r="E46" s="53"/>
      <c r="F46" s="53"/>
      <c r="G46" s="53"/>
      <c r="H46" s="11"/>
      <c r="I46" s="51"/>
      <c r="J46" s="51"/>
      <c r="K46" s="12">
        <v>2811.2310000000002</v>
      </c>
      <c r="L46" s="13">
        <v>0</v>
      </c>
      <c r="M46" s="12"/>
      <c r="N46" s="13">
        <v>0</v>
      </c>
      <c r="O46" s="13">
        <v>0</v>
      </c>
      <c r="P46" s="12">
        <v>2811.2310000000002</v>
      </c>
      <c r="Q46" s="11"/>
      <c r="R46" s="11"/>
      <c r="S46" s="11"/>
      <c r="T46" s="11"/>
      <c r="U46" s="52"/>
      <c r="V46" s="52"/>
    </row>
    <row r="47" spans="3:22" s="9" customFormat="1" ht="11.1" customHeight="1" x14ac:dyDescent="0.2">
      <c r="C47" s="10"/>
      <c r="D47" s="74" t="s">
        <v>501</v>
      </c>
      <c r="E47" s="54"/>
      <c r="F47" s="54"/>
      <c r="G47" s="54"/>
      <c r="H47" s="11"/>
      <c r="I47" s="51"/>
      <c r="J47" s="51"/>
      <c r="K47" s="12">
        <v>2811.2310000000002</v>
      </c>
      <c r="L47" s="13">
        <v>0</v>
      </c>
      <c r="M47" s="12"/>
      <c r="N47" s="13">
        <v>0</v>
      </c>
      <c r="O47" s="13">
        <v>0</v>
      </c>
      <c r="P47" s="12">
        <v>2811.2310000000002</v>
      </c>
      <c r="Q47" s="11"/>
      <c r="R47" s="11"/>
      <c r="S47" s="11"/>
      <c r="T47" s="11"/>
      <c r="U47" s="52"/>
      <c r="V47" s="52"/>
    </row>
    <row r="48" spans="3:22" ht="11.1" customHeight="1" x14ac:dyDescent="0.2">
      <c r="C48" s="8"/>
      <c r="D48" s="48" t="s">
        <v>55</v>
      </c>
      <c r="E48" s="48"/>
      <c r="F48" s="48"/>
      <c r="G48" s="4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3:22" s="9" customFormat="1" ht="35.1" customHeight="1" x14ac:dyDescent="0.2">
      <c r="C49" s="10" t="s">
        <v>446</v>
      </c>
      <c r="D49" s="50" t="s">
        <v>56</v>
      </c>
      <c r="E49" s="50"/>
      <c r="F49" s="50"/>
      <c r="G49" s="50"/>
      <c r="H49" s="11" t="s">
        <v>42</v>
      </c>
      <c r="I49" s="51">
        <v>5731.5</v>
      </c>
      <c r="J49" s="51"/>
      <c r="K49" s="13">
        <v>0</v>
      </c>
      <c r="L49" s="13">
        <v>0</v>
      </c>
      <c r="M49" s="12">
        <v>15009.478999999999</v>
      </c>
      <c r="N49" s="13">
        <v>0</v>
      </c>
      <c r="O49" s="13">
        <v>0</v>
      </c>
      <c r="P49" s="12">
        <v>15009.478999999999</v>
      </c>
      <c r="Q49" s="11"/>
      <c r="R49" s="11"/>
      <c r="S49" s="11" t="s">
        <v>43</v>
      </c>
      <c r="T49" s="11" t="s">
        <v>44</v>
      </c>
      <c r="U49" s="52" t="s">
        <v>19</v>
      </c>
      <c r="V49" s="52"/>
    </row>
    <row r="50" spans="3:22" s="9" customFormat="1" ht="11.1" customHeight="1" x14ac:dyDescent="0.2">
      <c r="C50" s="10"/>
      <c r="D50" s="53" t="s">
        <v>45</v>
      </c>
      <c r="E50" s="53"/>
      <c r="F50" s="53"/>
      <c r="G50" s="53"/>
      <c r="H50" s="11"/>
      <c r="I50" s="51"/>
      <c r="J50" s="51"/>
      <c r="K50" s="13">
        <v>0</v>
      </c>
      <c r="L50" s="13">
        <v>0</v>
      </c>
      <c r="M50" s="12">
        <v>15009.478999999999</v>
      </c>
      <c r="N50" s="13">
        <v>0</v>
      </c>
      <c r="O50" s="13">
        <v>0</v>
      </c>
      <c r="P50" s="12">
        <v>15009.478999999999</v>
      </c>
      <c r="Q50" s="11"/>
      <c r="R50" s="11"/>
      <c r="S50" s="11"/>
      <c r="T50" s="11"/>
      <c r="U50" s="52"/>
      <c r="V50" s="52"/>
    </row>
    <row r="51" spans="3:22" s="9" customFormat="1" ht="11.1" customHeight="1" x14ac:dyDescent="0.2">
      <c r="C51" s="10"/>
      <c r="D51" s="74" t="s">
        <v>501</v>
      </c>
      <c r="E51" s="54"/>
      <c r="F51" s="54"/>
      <c r="G51" s="54"/>
      <c r="H51" s="11"/>
      <c r="I51" s="51"/>
      <c r="J51" s="51"/>
      <c r="K51" s="13">
        <v>0</v>
      </c>
      <c r="L51" s="13">
        <v>0</v>
      </c>
      <c r="M51" s="12">
        <v>15009.478999999999</v>
      </c>
      <c r="N51" s="13">
        <v>0</v>
      </c>
      <c r="O51" s="13">
        <v>0</v>
      </c>
      <c r="P51" s="12">
        <v>15009.478999999999</v>
      </c>
      <c r="Q51" s="11"/>
      <c r="R51" s="11"/>
      <c r="S51" s="11"/>
      <c r="T51" s="11"/>
      <c r="U51" s="52"/>
      <c r="V51" s="52"/>
    </row>
    <row r="52" spans="3:22" ht="11.1" customHeight="1" x14ac:dyDescent="0.2">
      <c r="C52" s="8"/>
      <c r="D52" s="48" t="s">
        <v>57</v>
      </c>
      <c r="E52" s="48"/>
      <c r="F52" s="48"/>
      <c r="G52" s="48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3:22" s="9" customFormat="1" ht="35.1" customHeight="1" x14ac:dyDescent="0.2">
      <c r="C53" s="10" t="s">
        <v>447</v>
      </c>
      <c r="D53" s="50" t="s">
        <v>58</v>
      </c>
      <c r="E53" s="50"/>
      <c r="F53" s="50"/>
      <c r="G53" s="50"/>
      <c r="H53" s="11" t="s">
        <v>42</v>
      </c>
      <c r="I53" s="51">
        <v>5150</v>
      </c>
      <c r="J53" s="51"/>
      <c r="K53" s="13">
        <v>0</v>
      </c>
      <c r="L53" s="13">
        <v>0</v>
      </c>
      <c r="M53" s="12">
        <v>23594.884620000001</v>
      </c>
      <c r="N53" s="13">
        <v>0</v>
      </c>
      <c r="O53" s="13">
        <v>0</v>
      </c>
      <c r="P53" s="12">
        <v>23594.884620000001</v>
      </c>
      <c r="Q53" s="11"/>
      <c r="R53" s="11"/>
      <c r="S53" s="11" t="s">
        <v>43</v>
      </c>
      <c r="T53" s="11" t="s">
        <v>44</v>
      </c>
      <c r="U53" s="52" t="s">
        <v>19</v>
      </c>
      <c r="V53" s="52"/>
    </row>
    <row r="54" spans="3:22" s="9" customFormat="1" ht="11.1" customHeight="1" x14ac:dyDescent="0.2">
      <c r="C54" s="10"/>
      <c r="D54" s="53" t="s">
        <v>45</v>
      </c>
      <c r="E54" s="53"/>
      <c r="F54" s="53"/>
      <c r="G54" s="53"/>
      <c r="H54" s="11"/>
      <c r="I54" s="51"/>
      <c r="J54" s="51"/>
      <c r="K54" s="13">
        <v>0</v>
      </c>
      <c r="L54" s="13">
        <v>0</v>
      </c>
      <c r="M54" s="12">
        <v>23594.884620000001</v>
      </c>
      <c r="N54" s="13">
        <v>0</v>
      </c>
      <c r="O54" s="13">
        <v>0</v>
      </c>
      <c r="P54" s="12">
        <v>23594.884620000001</v>
      </c>
      <c r="Q54" s="11"/>
      <c r="R54" s="11"/>
      <c r="S54" s="11"/>
      <c r="T54" s="11"/>
      <c r="U54" s="52"/>
      <c r="V54" s="52"/>
    </row>
    <row r="55" spans="3:22" s="9" customFormat="1" ht="11.1" customHeight="1" x14ac:dyDescent="0.2">
      <c r="C55" s="10"/>
      <c r="D55" s="74" t="s">
        <v>501</v>
      </c>
      <c r="E55" s="54"/>
      <c r="F55" s="54"/>
      <c r="G55" s="54"/>
      <c r="H55" s="11"/>
      <c r="I55" s="51"/>
      <c r="J55" s="51"/>
      <c r="K55" s="13">
        <v>0</v>
      </c>
      <c r="L55" s="13">
        <v>0</v>
      </c>
      <c r="M55" s="12">
        <v>23594.884620000001</v>
      </c>
      <c r="N55" s="13">
        <v>0</v>
      </c>
      <c r="O55" s="13">
        <v>0</v>
      </c>
      <c r="P55" s="12">
        <v>23594.884620000001</v>
      </c>
      <c r="Q55" s="11"/>
      <c r="R55" s="11"/>
      <c r="S55" s="11"/>
      <c r="T55" s="11"/>
      <c r="U55" s="52"/>
      <c r="V55" s="52"/>
    </row>
    <row r="56" spans="3:22" ht="11.1" customHeight="1" x14ac:dyDescent="0.2">
      <c r="C56" s="8"/>
      <c r="D56" s="48" t="s">
        <v>59</v>
      </c>
      <c r="E56" s="48"/>
      <c r="F56" s="48"/>
      <c r="G56" s="48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</row>
    <row r="57" spans="3:22" s="9" customFormat="1" ht="35.1" customHeight="1" x14ac:dyDescent="0.2">
      <c r="C57" s="10" t="s">
        <v>448</v>
      </c>
      <c r="D57" s="50" t="s">
        <v>60</v>
      </c>
      <c r="E57" s="50"/>
      <c r="F57" s="50"/>
      <c r="G57" s="50"/>
      <c r="H57" s="11" t="s">
        <v>42</v>
      </c>
      <c r="I57" s="51">
        <v>1500</v>
      </c>
      <c r="J57" s="51"/>
      <c r="K57" s="13">
        <v>0</v>
      </c>
      <c r="L57" s="13">
        <v>0</v>
      </c>
      <c r="M57" s="12">
        <v>4734.5</v>
      </c>
      <c r="N57" s="15">
        <v>66</v>
      </c>
      <c r="O57" s="13">
        <v>0</v>
      </c>
      <c r="P57" s="12">
        <v>4800.5</v>
      </c>
      <c r="Q57" s="11"/>
      <c r="R57" s="11"/>
      <c r="S57" s="11" t="s">
        <v>43</v>
      </c>
      <c r="T57" s="11" t="s">
        <v>44</v>
      </c>
      <c r="U57" s="52" t="s">
        <v>19</v>
      </c>
      <c r="V57" s="52"/>
    </row>
    <row r="58" spans="3:22" s="9" customFormat="1" ht="11.1" customHeight="1" x14ac:dyDescent="0.2">
      <c r="C58" s="10"/>
      <c r="D58" s="53" t="s">
        <v>45</v>
      </c>
      <c r="E58" s="53"/>
      <c r="F58" s="53"/>
      <c r="G58" s="53"/>
      <c r="H58" s="11"/>
      <c r="I58" s="51">
        <f>I57</f>
        <v>1500</v>
      </c>
      <c r="J58" s="51"/>
      <c r="K58" s="13">
        <v>0</v>
      </c>
      <c r="L58" s="13">
        <v>0</v>
      </c>
      <c r="M58" s="12">
        <v>4734.5</v>
      </c>
      <c r="N58" s="15">
        <v>66</v>
      </c>
      <c r="O58" s="13">
        <v>0</v>
      </c>
      <c r="P58" s="12">
        <v>4800.5</v>
      </c>
      <c r="Q58" s="11"/>
      <c r="R58" s="11"/>
      <c r="S58" s="11"/>
      <c r="T58" s="11"/>
      <c r="U58" s="52"/>
      <c r="V58" s="52"/>
    </row>
    <row r="59" spans="3:22" s="9" customFormat="1" ht="11.1" customHeight="1" x14ac:dyDescent="0.2">
      <c r="C59" s="10"/>
      <c r="D59" s="74" t="s">
        <v>501</v>
      </c>
      <c r="E59" s="54"/>
      <c r="F59" s="54"/>
      <c r="G59" s="54"/>
      <c r="H59" s="11"/>
      <c r="I59" s="51"/>
      <c r="J59" s="51"/>
      <c r="K59" s="13">
        <v>0</v>
      </c>
      <c r="L59" s="13">
        <v>0</v>
      </c>
      <c r="M59" s="12">
        <v>4734.5</v>
      </c>
      <c r="N59" s="15">
        <v>66</v>
      </c>
      <c r="O59" s="13">
        <v>0</v>
      </c>
      <c r="P59" s="12">
        <v>4800.5</v>
      </c>
      <c r="Q59" s="11"/>
      <c r="R59" s="11"/>
      <c r="S59" s="11"/>
      <c r="T59" s="11"/>
      <c r="U59" s="52"/>
      <c r="V59" s="52"/>
    </row>
    <row r="60" spans="3:22" s="9" customFormat="1" ht="35.1" customHeight="1" x14ac:dyDescent="0.2">
      <c r="C60" s="10" t="s">
        <v>449</v>
      </c>
      <c r="D60" s="50" t="s">
        <v>49</v>
      </c>
      <c r="E60" s="50"/>
      <c r="F60" s="50"/>
      <c r="G60" s="50"/>
      <c r="H60" s="11" t="s">
        <v>42</v>
      </c>
      <c r="I60" s="51">
        <v>1320</v>
      </c>
      <c r="J60" s="51"/>
      <c r="K60" s="12">
        <v>1624.116</v>
      </c>
      <c r="L60" s="13">
        <v>0</v>
      </c>
      <c r="M60" s="13">
        <v>0</v>
      </c>
      <c r="N60" s="13">
        <v>0</v>
      </c>
      <c r="O60" s="13">
        <v>0</v>
      </c>
      <c r="P60" s="12">
        <v>1624.116</v>
      </c>
      <c r="Q60" s="11" t="s">
        <v>43</v>
      </c>
      <c r="R60" s="11" t="s">
        <v>44</v>
      </c>
      <c r="S60" s="11"/>
      <c r="T60" s="11"/>
      <c r="U60" s="52" t="s">
        <v>19</v>
      </c>
      <c r="V60" s="52"/>
    </row>
    <row r="61" spans="3:22" s="9" customFormat="1" ht="11.1" customHeight="1" x14ac:dyDescent="0.2">
      <c r="C61" s="10"/>
      <c r="D61" s="53" t="s">
        <v>45</v>
      </c>
      <c r="E61" s="53"/>
      <c r="F61" s="53"/>
      <c r="G61" s="53"/>
      <c r="H61" s="11"/>
      <c r="I61" s="51"/>
      <c r="J61" s="51"/>
      <c r="K61" s="12">
        <v>1624.116</v>
      </c>
      <c r="L61" s="13">
        <v>0</v>
      </c>
      <c r="M61" s="13">
        <v>0</v>
      </c>
      <c r="N61" s="13">
        <v>0</v>
      </c>
      <c r="O61" s="13">
        <v>0</v>
      </c>
      <c r="P61" s="12">
        <v>1624.116</v>
      </c>
      <c r="Q61" s="11"/>
      <c r="R61" s="11"/>
      <c r="S61" s="11"/>
      <c r="T61" s="11"/>
      <c r="U61" s="52"/>
      <c r="V61" s="52"/>
    </row>
    <row r="62" spans="3:22" s="9" customFormat="1" ht="11.1" customHeight="1" x14ac:dyDescent="0.2">
      <c r="C62" s="10"/>
      <c r="D62" s="74" t="s">
        <v>501</v>
      </c>
      <c r="E62" s="54"/>
      <c r="F62" s="54"/>
      <c r="G62" s="54"/>
      <c r="H62" s="11"/>
      <c r="I62" s="51"/>
      <c r="J62" s="51"/>
      <c r="K62" s="12">
        <v>1624.116</v>
      </c>
      <c r="L62" s="13">
        <v>0</v>
      </c>
      <c r="M62" s="13">
        <v>0</v>
      </c>
      <c r="N62" s="13">
        <v>0</v>
      </c>
      <c r="O62" s="13">
        <v>0</v>
      </c>
      <c r="P62" s="12">
        <v>1624.116</v>
      </c>
      <c r="Q62" s="11"/>
      <c r="R62" s="11"/>
      <c r="S62" s="11"/>
      <c r="T62" s="11"/>
      <c r="U62" s="52"/>
      <c r="V62" s="52"/>
    </row>
    <row r="63" spans="3:22" ht="11.1" customHeight="1" x14ac:dyDescent="0.2">
      <c r="C63" s="8"/>
      <c r="D63" s="48" t="s">
        <v>61</v>
      </c>
      <c r="E63" s="48"/>
      <c r="F63" s="48"/>
      <c r="G63" s="48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3:22" s="9" customFormat="1" ht="35.1" customHeight="1" x14ac:dyDescent="0.2">
      <c r="C64" s="10" t="s">
        <v>450</v>
      </c>
      <c r="D64" s="50" t="s">
        <v>62</v>
      </c>
      <c r="E64" s="50"/>
      <c r="F64" s="50"/>
      <c r="G64" s="50"/>
      <c r="H64" s="11" t="s">
        <v>42</v>
      </c>
      <c r="I64" s="51">
        <v>1440</v>
      </c>
      <c r="J64" s="51"/>
      <c r="K64" s="13">
        <v>0</v>
      </c>
      <c r="L64" s="13">
        <v>0</v>
      </c>
      <c r="M64" s="12">
        <v>18758.816999999999</v>
      </c>
      <c r="N64" s="15">
        <v>66</v>
      </c>
      <c r="O64" s="13">
        <v>0</v>
      </c>
      <c r="P64" s="12">
        <v>18824.816999999999</v>
      </c>
      <c r="Q64" s="11"/>
      <c r="R64" s="11"/>
      <c r="S64" s="11" t="s">
        <v>43</v>
      </c>
      <c r="T64" s="11" t="s">
        <v>44</v>
      </c>
      <c r="U64" s="52" t="s">
        <v>19</v>
      </c>
      <c r="V64" s="52"/>
    </row>
    <row r="65" spans="3:22" s="9" customFormat="1" ht="11.1" customHeight="1" x14ac:dyDescent="0.2">
      <c r="C65" s="10"/>
      <c r="D65" s="53" t="s">
        <v>45</v>
      </c>
      <c r="E65" s="53"/>
      <c r="F65" s="53"/>
      <c r="G65" s="53"/>
      <c r="H65" s="11"/>
      <c r="I65" s="51">
        <f>I64</f>
        <v>1440</v>
      </c>
      <c r="J65" s="51"/>
      <c r="K65" s="13">
        <v>0</v>
      </c>
      <c r="L65" s="13">
        <v>0</v>
      </c>
      <c r="M65" s="12">
        <v>18758.816999999999</v>
      </c>
      <c r="N65" s="15">
        <v>66</v>
      </c>
      <c r="O65" s="13">
        <v>0</v>
      </c>
      <c r="P65" s="12">
        <v>18824.816999999999</v>
      </c>
      <c r="Q65" s="11"/>
      <c r="R65" s="11"/>
      <c r="S65" s="11"/>
      <c r="T65" s="11"/>
      <c r="U65" s="52"/>
      <c r="V65" s="52"/>
    </row>
    <row r="66" spans="3:22" s="9" customFormat="1" ht="11.1" customHeight="1" x14ac:dyDescent="0.2">
      <c r="C66" s="10"/>
      <c r="D66" s="74" t="s">
        <v>501</v>
      </c>
      <c r="E66" s="54"/>
      <c r="F66" s="54"/>
      <c r="G66" s="54"/>
      <c r="H66" s="24"/>
      <c r="I66" s="51"/>
      <c r="J66" s="51"/>
      <c r="K66" s="13">
        <v>0</v>
      </c>
      <c r="L66" s="13">
        <v>0</v>
      </c>
      <c r="M66" s="12">
        <v>18758.816999999999</v>
      </c>
      <c r="N66" s="15">
        <v>66</v>
      </c>
      <c r="O66" s="13">
        <v>0</v>
      </c>
      <c r="P66" s="12">
        <v>18824.816999999999</v>
      </c>
      <c r="Q66" s="11"/>
      <c r="R66" s="11"/>
      <c r="S66" s="11"/>
      <c r="T66" s="11"/>
      <c r="U66" s="52"/>
      <c r="V66" s="52"/>
    </row>
    <row r="67" spans="3:22" s="9" customFormat="1" ht="23.1" customHeight="1" x14ac:dyDescent="0.2">
      <c r="C67" s="10"/>
      <c r="D67" s="68" t="s">
        <v>63</v>
      </c>
      <c r="E67" s="69"/>
      <c r="F67" s="69"/>
      <c r="G67" s="69"/>
      <c r="H67" s="28" t="s">
        <v>42</v>
      </c>
      <c r="I67" s="58">
        <f>I64+I60+I57+I53+I49+I45+I41+I38+I35+I31+I28+I25+I22+I19</f>
        <v>74366.5</v>
      </c>
      <c r="J67" s="59"/>
      <c r="K67" s="17">
        <f>K64+K60+K57+K53+K49+K45+K41+K38+K35+K31+K28+K25+K22+K19</f>
        <v>35146.222999999998</v>
      </c>
      <c r="L67" s="17">
        <f t="shared" ref="L67:P67" si="0">L64+L60+L57+L53+L49+L45+L41+L38+L35+L31+L28+L25+L22+L19</f>
        <v>0</v>
      </c>
      <c r="M67" s="17">
        <f t="shared" si="0"/>
        <v>133970.38862000001</v>
      </c>
      <c r="N67" s="17">
        <f t="shared" si="0"/>
        <v>264</v>
      </c>
      <c r="O67" s="17">
        <f t="shared" si="0"/>
        <v>0</v>
      </c>
      <c r="P67" s="17">
        <f t="shared" si="0"/>
        <v>169380.61162000001</v>
      </c>
      <c r="Q67" s="11"/>
      <c r="R67" s="11"/>
      <c r="S67" s="11"/>
      <c r="T67" s="11"/>
      <c r="U67" s="52"/>
      <c r="V67" s="52"/>
    </row>
    <row r="68" spans="3:22" s="18" customFormat="1" ht="23.1" customHeight="1" x14ac:dyDescent="0.2">
      <c r="C68" s="14"/>
      <c r="D68" s="55" t="s">
        <v>45</v>
      </c>
      <c r="E68" s="56"/>
      <c r="F68" s="56"/>
      <c r="G68" s="56"/>
      <c r="H68" s="29" t="s">
        <v>42</v>
      </c>
      <c r="I68" s="58">
        <f>I65+I61+I58+I54+I50+I46+I42+I39+I36+I32+I29+I26+I23+I20</f>
        <v>14140</v>
      </c>
      <c r="J68" s="59"/>
      <c r="K68" s="19">
        <f>K67</f>
        <v>35146.222999999998</v>
      </c>
      <c r="L68" s="19">
        <f t="shared" ref="L68:P68" si="1">L67</f>
        <v>0</v>
      </c>
      <c r="M68" s="19">
        <f t="shared" si="1"/>
        <v>133970.38862000001</v>
      </c>
      <c r="N68" s="19">
        <f t="shared" si="1"/>
        <v>264</v>
      </c>
      <c r="O68" s="19">
        <f t="shared" si="1"/>
        <v>0</v>
      </c>
      <c r="P68" s="19">
        <f t="shared" si="1"/>
        <v>169380.61162000001</v>
      </c>
      <c r="Q68" s="20"/>
      <c r="R68" s="20"/>
      <c r="S68" s="20"/>
      <c r="T68" s="20"/>
      <c r="U68" s="53"/>
      <c r="V68" s="53"/>
    </row>
    <row r="69" spans="3:22" s="18" customFormat="1" ht="23.1" customHeight="1" x14ac:dyDescent="0.2">
      <c r="C69" s="14"/>
      <c r="D69" s="74" t="s">
        <v>501</v>
      </c>
      <c r="E69" s="54"/>
      <c r="F69" s="54"/>
      <c r="G69" s="54"/>
      <c r="H69" s="27"/>
      <c r="I69" s="60"/>
      <c r="J69" s="61"/>
      <c r="K69" s="19">
        <f>K67</f>
        <v>35146.222999999998</v>
      </c>
      <c r="L69" s="19">
        <f t="shared" ref="L69:P69" si="2">L67</f>
        <v>0</v>
      </c>
      <c r="M69" s="19">
        <f t="shared" si="2"/>
        <v>133970.38862000001</v>
      </c>
      <c r="N69" s="19">
        <f t="shared" si="2"/>
        <v>264</v>
      </c>
      <c r="O69" s="19">
        <f t="shared" si="2"/>
        <v>0</v>
      </c>
      <c r="P69" s="19">
        <f t="shared" si="2"/>
        <v>169380.61162000001</v>
      </c>
      <c r="Q69" s="20"/>
      <c r="R69" s="20"/>
      <c r="S69" s="20"/>
      <c r="T69" s="20"/>
      <c r="U69" s="53"/>
      <c r="V69" s="53"/>
    </row>
    <row r="70" spans="3:22" ht="11.1" customHeight="1" x14ac:dyDescent="0.2">
      <c r="C70" s="47" t="s">
        <v>64</v>
      </c>
      <c r="D70" s="47"/>
      <c r="E70" s="47"/>
      <c r="F70" s="47"/>
      <c r="G70" s="47"/>
      <c r="H70" s="62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</row>
    <row r="71" spans="3:22" ht="11.1" customHeight="1" x14ac:dyDescent="0.2">
      <c r="C71" s="8"/>
      <c r="D71" s="48" t="s">
        <v>65</v>
      </c>
      <c r="E71" s="48"/>
      <c r="F71" s="48"/>
      <c r="G71" s="48"/>
      <c r="H71" s="33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5"/>
    </row>
    <row r="72" spans="3:22" s="9" customFormat="1" ht="35.1" customHeight="1" x14ac:dyDescent="0.2">
      <c r="C72" s="10" t="s">
        <v>66</v>
      </c>
      <c r="D72" s="50" t="s">
        <v>67</v>
      </c>
      <c r="E72" s="50"/>
      <c r="F72" s="50"/>
      <c r="G72" s="50"/>
      <c r="H72" s="11" t="s">
        <v>68</v>
      </c>
      <c r="I72" s="52"/>
      <c r="J72" s="52"/>
      <c r="K72" s="15">
        <v>887.57799999999997</v>
      </c>
      <c r="L72" s="13">
        <v>0</v>
      </c>
      <c r="M72" s="13">
        <v>0</v>
      </c>
      <c r="N72" s="13">
        <v>0</v>
      </c>
      <c r="O72" s="13">
        <v>0</v>
      </c>
      <c r="P72" s="15">
        <v>887.57799999999997</v>
      </c>
      <c r="Q72" s="11" t="s">
        <v>43</v>
      </c>
      <c r="R72" s="11" t="s">
        <v>44</v>
      </c>
      <c r="S72" s="11"/>
      <c r="T72" s="11"/>
      <c r="U72" s="52" t="s">
        <v>19</v>
      </c>
      <c r="V72" s="52"/>
    </row>
    <row r="73" spans="3:22" s="9" customFormat="1" ht="11.1" customHeight="1" x14ac:dyDescent="0.2">
      <c r="C73" s="10"/>
      <c r="D73" s="53" t="s">
        <v>45</v>
      </c>
      <c r="E73" s="53"/>
      <c r="F73" s="53"/>
      <c r="G73" s="53"/>
      <c r="H73" s="11"/>
      <c r="I73" s="52"/>
      <c r="J73" s="52"/>
      <c r="K73" s="15">
        <v>887.57799999999997</v>
      </c>
      <c r="L73" s="13">
        <v>0</v>
      </c>
      <c r="M73" s="13">
        <v>0</v>
      </c>
      <c r="N73" s="13">
        <v>0</v>
      </c>
      <c r="O73" s="13">
        <v>0</v>
      </c>
      <c r="P73" s="15">
        <v>887.57799999999997</v>
      </c>
      <c r="Q73" s="11"/>
      <c r="R73" s="11"/>
      <c r="S73" s="11"/>
      <c r="T73" s="11"/>
      <c r="U73" s="52"/>
      <c r="V73" s="52"/>
    </row>
    <row r="74" spans="3:22" s="9" customFormat="1" ht="11.1" customHeight="1" x14ac:dyDescent="0.2">
      <c r="C74" s="10"/>
      <c r="D74" s="74" t="s">
        <v>501</v>
      </c>
      <c r="E74" s="54"/>
      <c r="F74" s="54"/>
      <c r="G74" s="54"/>
      <c r="H74" s="11"/>
      <c r="I74" s="52"/>
      <c r="J74" s="52"/>
      <c r="K74" s="15">
        <v>887.57799999999997</v>
      </c>
      <c r="L74" s="13">
        <v>0</v>
      </c>
      <c r="M74" s="13">
        <v>0</v>
      </c>
      <c r="N74" s="13">
        <v>0</v>
      </c>
      <c r="O74" s="13">
        <v>0</v>
      </c>
      <c r="P74" s="15">
        <v>887.57799999999997</v>
      </c>
      <c r="Q74" s="11"/>
      <c r="R74" s="11"/>
      <c r="S74" s="11"/>
      <c r="T74" s="11"/>
      <c r="U74" s="52"/>
      <c r="V74" s="52"/>
    </row>
    <row r="75" spans="3:22" ht="11.1" customHeight="1" x14ac:dyDescent="0.2">
      <c r="C75" s="8"/>
      <c r="D75" s="48" t="s">
        <v>69</v>
      </c>
      <c r="E75" s="48"/>
      <c r="F75" s="48"/>
      <c r="G75" s="48"/>
      <c r="H75" s="33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5"/>
    </row>
    <row r="76" spans="3:22" s="9" customFormat="1" ht="35.1" customHeight="1" x14ac:dyDescent="0.2">
      <c r="C76" s="10" t="s">
        <v>70</v>
      </c>
      <c r="D76" s="50" t="s">
        <v>71</v>
      </c>
      <c r="E76" s="50"/>
      <c r="F76" s="50"/>
      <c r="G76" s="50"/>
      <c r="H76" s="11" t="s">
        <v>68</v>
      </c>
      <c r="I76" s="52"/>
      <c r="J76" s="52"/>
      <c r="K76" s="15">
        <v>356.15899999999999</v>
      </c>
      <c r="L76" s="13">
        <v>0</v>
      </c>
      <c r="M76" s="13">
        <v>0</v>
      </c>
      <c r="N76" s="13">
        <v>0</v>
      </c>
      <c r="O76" s="13">
        <v>0</v>
      </c>
      <c r="P76" s="15">
        <v>356.15899999999999</v>
      </c>
      <c r="Q76" s="11" t="s">
        <v>43</v>
      </c>
      <c r="R76" s="11" t="s">
        <v>44</v>
      </c>
      <c r="S76" s="11"/>
      <c r="T76" s="11"/>
      <c r="U76" s="52" t="s">
        <v>19</v>
      </c>
      <c r="V76" s="52"/>
    </row>
    <row r="77" spans="3:22" s="9" customFormat="1" ht="11.1" customHeight="1" x14ac:dyDescent="0.2">
      <c r="C77" s="10"/>
      <c r="D77" s="53" t="s">
        <v>45</v>
      </c>
      <c r="E77" s="53"/>
      <c r="F77" s="53"/>
      <c r="G77" s="53"/>
      <c r="H77" s="11"/>
      <c r="I77" s="52"/>
      <c r="J77" s="52"/>
      <c r="K77" s="15">
        <v>356.15899999999999</v>
      </c>
      <c r="L77" s="13">
        <v>0</v>
      </c>
      <c r="M77" s="13">
        <v>0</v>
      </c>
      <c r="N77" s="13">
        <v>0</v>
      </c>
      <c r="O77" s="13">
        <v>0</v>
      </c>
      <c r="P77" s="15">
        <v>356.15899999999999</v>
      </c>
      <c r="Q77" s="11"/>
      <c r="R77" s="11"/>
      <c r="S77" s="11"/>
      <c r="T77" s="11"/>
      <c r="U77" s="52"/>
      <c r="V77" s="52"/>
    </row>
    <row r="78" spans="3:22" s="9" customFormat="1" ht="11.1" customHeight="1" x14ac:dyDescent="0.2">
      <c r="C78" s="10"/>
      <c r="D78" s="74" t="s">
        <v>501</v>
      </c>
      <c r="E78" s="54"/>
      <c r="F78" s="54"/>
      <c r="G78" s="54"/>
      <c r="H78" s="11"/>
      <c r="I78" s="52"/>
      <c r="J78" s="52"/>
      <c r="K78" s="15">
        <v>356.15899999999999</v>
      </c>
      <c r="L78" s="13">
        <v>0</v>
      </c>
      <c r="M78" s="13">
        <v>0</v>
      </c>
      <c r="N78" s="13">
        <v>0</v>
      </c>
      <c r="O78" s="13">
        <v>0</v>
      </c>
      <c r="P78" s="15">
        <v>356.15899999999999</v>
      </c>
      <c r="Q78" s="11"/>
      <c r="R78" s="11"/>
      <c r="S78" s="11"/>
      <c r="T78" s="11"/>
      <c r="U78" s="52"/>
      <c r="V78" s="52"/>
    </row>
    <row r="79" spans="3:22" s="9" customFormat="1" ht="35.1" customHeight="1" x14ac:dyDescent="0.2">
      <c r="C79" s="10" t="s">
        <v>72</v>
      </c>
      <c r="D79" s="50" t="s">
        <v>73</v>
      </c>
      <c r="E79" s="50"/>
      <c r="F79" s="50"/>
      <c r="G79" s="50"/>
      <c r="H79" s="11" t="s">
        <v>68</v>
      </c>
      <c r="I79" s="52"/>
      <c r="J79" s="52"/>
      <c r="K79" s="15">
        <v>356.15899999999999</v>
      </c>
      <c r="L79" s="13">
        <v>0</v>
      </c>
      <c r="M79" s="13">
        <v>0</v>
      </c>
      <c r="N79" s="13">
        <v>0</v>
      </c>
      <c r="O79" s="13">
        <v>0</v>
      </c>
      <c r="P79" s="15">
        <v>356.15899999999999</v>
      </c>
      <c r="Q79" s="11" t="s">
        <v>43</v>
      </c>
      <c r="R79" s="11" t="s">
        <v>44</v>
      </c>
      <c r="S79" s="11"/>
      <c r="T79" s="11"/>
      <c r="U79" s="52" t="s">
        <v>19</v>
      </c>
      <c r="V79" s="52"/>
    </row>
    <row r="80" spans="3:22" s="9" customFormat="1" ht="11.1" customHeight="1" x14ac:dyDescent="0.2">
      <c r="C80" s="10"/>
      <c r="D80" s="53" t="s">
        <v>45</v>
      </c>
      <c r="E80" s="53"/>
      <c r="F80" s="53"/>
      <c r="G80" s="53"/>
      <c r="H80" s="11"/>
      <c r="I80" s="52"/>
      <c r="J80" s="52"/>
      <c r="K80" s="15">
        <v>356.15899999999999</v>
      </c>
      <c r="L80" s="13">
        <v>0</v>
      </c>
      <c r="M80" s="13">
        <v>0</v>
      </c>
      <c r="N80" s="13">
        <v>0</v>
      </c>
      <c r="O80" s="13">
        <v>0</v>
      </c>
      <c r="P80" s="15">
        <v>356.15899999999999</v>
      </c>
      <c r="Q80" s="11"/>
      <c r="R80" s="11"/>
      <c r="S80" s="11"/>
      <c r="T80" s="11"/>
      <c r="U80" s="52"/>
      <c r="V80" s="52"/>
    </row>
    <row r="81" spans="3:22" s="9" customFormat="1" ht="11.1" customHeight="1" x14ac:dyDescent="0.2">
      <c r="C81" s="10"/>
      <c r="D81" s="74" t="s">
        <v>501</v>
      </c>
      <c r="E81" s="54"/>
      <c r="F81" s="54"/>
      <c r="G81" s="54"/>
      <c r="H81" s="11"/>
      <c r="I81" s="52"/>
      <c r="J81" s="52"/>
      <c r="K81" s="15">
        <v>356.15899999999999</v>
      </c>
      <c r="L81" s="13">
        <v>0</v>
      </c>
      <c r="M81" s="13">
        <v>0</v>
      </c>
      <c r="N81" s="13">
        <v>0</v>
      </c>
      <c r="O81" s="13">
        <v>0</v>
      </c>
      <c r="P81" s="15">
        <v>356.15899999999999</v>
      </c>
      <c r="Q81" s="11"/>
      <c r="R81" s="11"/>
      <c r="S81" s="11"/>
      <c r="T81" s="11"/>
      <c r="U81" s="52"/>
      <c r="V81" s="52"/>
    </row>
    <row r="82" spans="3:22" s="9" customFormat="1" ht="23.1" customHeight="1" x14ac:dyDescent="0.2">
      <c r="C82" s="10" t="s">
        <v>74</v>
      </c>
      <c r="D82" s="50" t="s">
        <v>75</v>
      </c>
      <c r="E82" s="50"/>
      <c r="F82" s="50"/>
      <c r="G82" s="50"/>
      <c r="H82" s="11" t="s">
        <v>68</v>
      </c>
      <c r="I82" s="52"/>
      <c r="J82" s="52"/>
      <c r="K82" s="13">
        <v>0</v>
      </c>
      <c r="L82" s="13">
        <v>0</v>
      </c>
      <c r="M82" s="12">
        <v>2200</v>
      </c>
      <c r="N82" s="13">
        <v>0</v>
      </c>
      <c r="O82" s="13">
        <v>0</v>
      </c>
      <c r="P82" s="12">
        <v>2200</v>
      </c>
      <c r="Q82" s="11"/>
      <c r="R82" s="11"/>
      <c r="S82" s="11" t="s">
        <v>43</v>
      </c>
      <c r="T82" s="11" t="s">
        <v>44</v>
      </c>
      <c r="U82" s="52" t="s">
        <v>19</v>
      </c>
      <c r="V82" s="52"/>
    </row>
    <row r="83" spans="3:22" s="9" customFormat="1" ht="11.1" customHeight="1" x14ac:dyDescent="0.2">
      <c r="C83" s="10"/>
      <c r="D83" s="53" t="s">
        <v>45</v>
      </c>
      <c r="E83" s="53"/>
      <c r="F83" s="53"/>
      <c r="G83" s="53"/>
      <c r="H83" s="11"/>
      <c r="I83" s="52"/>
      <c r="J83" s="52"/>
      <c r="K83" s="13">
        <v>0</v>
      </c>
      <c r="L83" s="13">
        <v>0</v>
      </c>
      <c r="M83" s="12">
        <v>2200</v>
      </c>
      <c r="N83" s="13">
        <v>0</v>
      </c>
      <c r="O83" s="13">
        <v>0</v>
      </c>
      <c r="P83" s="12">
        <v>2200</v>
      </c>
      <c r="Q83" s="11"/>
      <c r="R83" s="11"/>
      <c r="S83" s="11"/>
      <c r="T83" s="11"/>
      <c r="U83" s="52"/>
      <c r="V83" s="52"/>
    </row>
    <row r="84" spans="3:22" s="9" customFormat="1" ht="11.1" customHeight="1" x14ac:dyDescent="0.2">
      <c r="C84" s="10"/>
      <c r="D84" s="74" t="s">
        <v>501</v>
      </c>
      <c r="E84" s="54"/>
      <c r="F84" s="54"/>
      <c r="G84" s="54"/>
      <c r="H84" s="11"/>
      <c r="I84" s="52"/>
      <c r="J84" s="52"/>
      <c r="K84" s="13">
        <v>0</v>
      </c>
      <c r="L84" s="13">
        <v>0</v>
      </c>
      <c r="M84" s="12">
        <v>2200</v>
      </c>
      <c r="N84" s="13">
        <v>0</v>
      </c>
      <c r="O84" s="13">
        <v>0</v>
      </c>
      <c r="P84" s="12">
        <v>2200</v>
      </c>
      <c r="Q84" s="11"/>
      <c r="R84" s="11"/>
      <c r="S84" s="11"/>
      <c r="T84" s="11"/>
      <c r="U84" s="52"/>
      <c r="V84" s="52"/>
    </row>
    <row r="85" spans="3:22" s="9" customFormat="1" ht="23.1" customHeight="1" x14ac:dyDescent="0.2">
      <c r="C85" s="10" t="s">
        <v>76</v>
      </c>
      <c r="D85" s="50" t="s">
        <v>77</v>
      </c>
      <c r="E85" s="50"/>
      <c r="F85" s="50"/>
      <c r="G85" s="50"/>
      <c r="H85" s="11" t="s">
        <v>68</v>
      </c>
      <c r="I85" s="52"/>
      <c r="J85" s="52"/>
      <c r="K85" s="13">
        <v>0</v>
      </c>
      <c r="L85" s="13">
        <v>0</v>
      </c>
      <c r="M85" s="12">
        <v>2200</v>
      </c>
      <c r="N85" s="13">
        <v>0</v>
      </c>
      <c r="O85" s="13">
        <v>0</v>
      </c>
      <c r="P85" s="12">
        <v>2200</v>
      </c>
      <c r="Q85" s="11"/>
      <c r="R85" s="11"/>
      <c r="S85" s="11" t="s">
        <v>43</v>
      </c>
      <c r="T85" s="11" t="s">
        <v>44</v>
      </c>
      <c r="U85" s="52" t="s">
        <v>19</v>
      </c>
      <c r="V85" s="52"/>
    </row>
    <row r="86" spans="3:22" s="9" customFormat="1" ht="11.1" customHeight="1" x14ac:dyDescent="0.2">
      <c r="C86" s="10"/>
      <c r="D86" s="53" t="s">
        <v>45</v>
      </c>
      <c r="E86" s="53"/>
      <c r="F86" s="53"/>
      <c r="G86" s="53"/>
      <c r="H86" s="11"/>
      <c r="I86" s="52"/>
      <c r="J86" s="52"/>
      <c r="K86" s="13">
        <v>0</v>
      </c>
      <c r="L86" s="13">
        <v>0</v>
      </c>
      <c r="M86" s="12">
        <v>2200</v>
      </c>
      <c r="N86" s="13">
        <v>0</v>
      </c>
      <c r="O86" s="13">
        <v>0</v>
      </c>
      <c r="P86" s="12">
        <v>2200</v>
      </c>
      <c r="Q86" s="11"/>
      <c r="R86" s="11"/>
      <c r="S86" s="11"/>
      <c r="T86" s="11"/>
      <c r="U86" s="52"/>
      <c r="V86" s="52"/>
    </row>
    <row r="87" spans="3:22" s="9" customFormat="1" ht="11.1" customHeight="1" x14ac:dyDescent="0.2">
      <c r="C87" s="10"/>
      <c r="D87" s="74" t="s">
        <v>501</v>
      </c>
      <c r="E87" s="54"/>
      <c r="F87" s="54"/>
      <c r="G87" s="54"/>
      <c r="H87" s="11"/>
      <c r="I87" s="52"/>
      <c r="J87" s="52"/>
      <c r="K87" s="13">
        <v>0</v>
      </c>
      <c r="L87" s="13">
        <v>0</v>
      </c>
      <c r="M87" s="12">
        <v>2200</v>
      </c>
      <c r="N87" s="13">
        <v>0</v>
      </c>
      <c r="O87" s="13">
        <v>0</v>
      </c>
      <c r="P87" s="12">
        <v>2200</v>
      </c>
      <c r="Q87" s="11"/>
      <c r="R87" s="11"/>
      <c r="S87" s="11"/>
      <c r="T87" s="11"/>
      <c r="U87" s="52"/>
      <c r="V87" s="52"/>
    </row>
    <row r="88" spans="3:22" s="9" customFormat="1" ht="23.1" customHeight="1" x14ac:dyDescent="0.2">
      <c r="C88" s="10" t="s">
        <v>78</v>
      </c>
      <c r="D88" s="50" t="s">
        <v>79</v>
      </c>
      <c r="E88" s="50"/>
      <c r="F88" s="50"/>
      <c r="G88" s="50"/>
      <c r="H88" s="11" t="s">
        <v>68</v>
      </c>
      <c r="I88" s="52"/>
      <c r="J88" s="52"/>
      <c r="K88" s="13">
        <v>0</v>
      </c>
      <c r="L88" s="13">
        <v>0</v>
      </c>
      <c r="M88" s="12">
        <v>5054.5529999999999</v>
      </c>
      <c r="N88" s="13">
        <v>0</v>
      </c>
      <c r="O88" s="13">
        <v>0</v>
      </c>
      <c r="P88" s="12">
        <v>5054.5529999999999</v>
      </c>
      <c r="Q88" s="11"/>
      <c r="R88" s="11"/>
      <c r="S88" s="11" t="s">
        <v>43</v>
      </c>
      <c r="T88" s="11" t="s">
        <v>44</v>
      </c>
      <c r="U88" s="52" t="s">
        <v>19</v>
      </c>
      <c r="V88" s="52"/>
    </row>
    <row r="89" spans="3:22" s="9" customFormat="1" ht="11.1" customHeight="1" x14ac:dyDescent="0.2">
      <c r="C89" s="10"/>
      <c r="D89" s="53" t="s">
        <v>45</v>
      </c>
      <c r="E89" s="53"/>
      <c r="F89" s="53"/>
      <c r="G89" s="53"/>
      <c r="H89" s="11"/>
      <c r="I89" s="52"/>
      <c r="J89" s="52"/>
      <c r="K89" s="13">
        <v>0</v>
      </c>
      <c r="L89" s="13">
        <v>0</v>
      </c>
      <c r="M89" s="12">
        <v>5054.5529999999999</v>
      </c>
      <c r="N89" s="13">
        <v>0</v>
      </c>
      <c r="O89" s="13">
        <v>0</v>
      </c>
      <c r="P89" s="12">
        <v>5054.5529999999999</v>
      </c>
      <c r="Q89" s="11"/>
      <c r="R89" s="11"/>
      <c r="S89" s="11"/>
      <c r="T89" s="11"/>
      <c r="U89" s="52"/>
      <c r="V89" s="52"/>
    </row>
    <row r="90" spans="3:22" s="9" customFormat="1" ht="11.1" customHeight="1" x14ac:dyDescent="0.2">
      <c r="C90" s="10"/>
      <c r="D90" s="74" t="s">
        <v>501</v>
      </c>
      <c r="E90" s="54"/>
      <c r="F90" s="54"/>
      <c r="G90" s="54"/>
      <c r="H90" s="11"/>
      <c r="I90" s="52"/>
      <c r="J90" s="52"/>
      <c r="K90" s="13">
        <v>0</v>
      </c>
      <c r="L90" s="13">
        <v>0</v>
      </c>
      <c r="M90" s="12">
        <v>5054.5529999999999</v>
      </c>
      <c r="N90" s="13">
        <v>0</v>
      </c>
      <c r="O90" s="13">
        <v>0</v>
      </c>
      <c r="P90" s="12">
        <v>5054.5529999999999</v>
      </c>
      <c r="Q90" s="11"/>
      <c r="R90" s="11"/>
      <c r="S90" s="11"/>
      <c r="T90" s="11"/>
      <c r="U90" s="52"/>
      <c r="V90" s="52"/>
    </row>
    <row r="91" spans="3:22" ht="11.1" customHeight="1" x14ac:dyDescent="0.2">
      <c r="C91" s="8"/>
      <c r="D91" s="48" t="s">
        <v>80</v>
      </c>
      <c r="E91" s="48"/>
      <c r="F91" s="48"/>
      <c r="G91" s="48"/>
      <c r="H91" s="33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5"/>
    </row>
    <row r="92" spans="3:22" s="9" customFormat="1" ht="35.1" customHeight="1" x14ac:dyDescent="0.2">
      <c r="C92" s="10" t="s">
        <v>81</v>
      </c>
      <c r="D92" s="50" t="s">
        <v>82</v>
      </c>
      <c r="E92" s="50"/>
      <c r="F92" s="50"/>
      <c r="G92" s="50"/>
      <c r="H92" s="11" t="s">
        <v>68</v>
      </c>
      <c r="I92" s="52"/>
      <c r="J92" s="52"/>
      <c r="K92" s="15">
        <v>468.935</v>
      </c>
      <c r="L92" s="13">
        <v>0</v>
      </c>
      <c r="M92" s="13">
        <v>0</v>
      </c>
      <c r="N92" s="13">
        <v>0</v>
      </c>
      <c r="O92" s="13">
        <v>0</v>
      </c>
      <c r="P92" s="15">
        <v>468.935</v>
      </c>
      <c r="Q92" s="11" t="s">
        <v>43</v>
      </c>
      <c r="R92" s="11" t="s">
        <v>44</v>
      </c>
      <c r="S92" s="11"/>
      <c r="T92" s="11"/>
      <c r="U92" s="52" t="s">
        <v>19</v>
      </c>
      <c r="V92" s="52"/>
    </row>
    <row r="93" spans="3:22" s="9" customFormat="1" ht="11.1" customHeight="1" x14ac:dyDescent="0.2">
      <c r="C93" s="10"/>
      <c r="D93" s="53" t="s">
        <v>45</v>
      </c>
      <c r="E93" s="53"/>
      <c r="F93" s="53"/>
      <c r="G93" s="53"/>
      <c r="H93" s="11"/>
      <c r="I93" s="52"/>
      <c r="J93" s="52"/>
      <c r="K93" s="15">
        <v>468.935</v>
      </c>
      <c r="L93" s="13">
        <v>0</v>
      </c>
      <c r="M93" s="13">
        <v>0</v>
      </c>
      <c r="N93" s="13">
        <v>0</v>
      </c>
      <c r="O93" s="13">
        <v>0</v>
      </c>
      <c r="P93" s="15">
        <v>468.935</v>
      </c>
      <c r="Q93" s="11"/>
      <c r="R93" s="11"/>
      <c r="S93" s="11"/>
      <c r="T93" s="11"/>
      <c r="U93" s="52"/>
      <c r="V93" s="52"/>
    </row>
    <row r="94" spans="3:22" s="9" customFormat="1" ht="11.1" customHeight="1" x14ac:dyDescent="0.2">
      <c r="C94" s="10"/>
      <c r="D94" s="74" t="s">
        <v>501</v>
      </c>
      <c r="E94" s="54"/>
      <c r="F94" s="54"/>
      <c r="G94" s="54"/>
      <c r="H94" s="11"/>
      <c r="I94" s="52"/>
      <c r="J94" s="52"/>
      <c r="K94" s="15">
        <v>468.935</v>
      </c>
      <c r="L94" s="13">
        <v>0</v>
      </c>
      <c r="M94" s="13">
        <v>0</v>
      </c>
      <c r="N94" s="13">
        <v>0</v>
      </c>
      <c r="O94" s="13">
        <v>0</v>
      </c>
      <c r="P94" s="15">
        <v>468.935</v>
      </c>
      <c r="Q94" s="11"/>
      <c r="R94" s="11"/>
      <c r="S94" s="11"/>
      <c r="T94" s="11"/>
      <c r="U94" s="52"/>
      <c r="V94" s="52"/>
    </row>
    <row r="95" spans="3:22" s="9" customFormat="1" ht="23.1" customHeight="1" x14ac:dyDescent="0.2">
      <c r="C95" s="10" t="s">
        <v>83</v>
      </c>
      <c r="D95" s="50" t="s">
        <v>84</v>
      </c>
      <c r="E95" s="50"/>
      <c r="F95" s="50"/>
      <c r="G95" s="50"/>
      <c r="H95" s="11" t="s">
        <v>68</v>
      </c>
      <c r="I95" s="52"/>
      <c r="J95" s="52"/>
      <c r="K95" s="13">
        <v>0</v>
      </c>
      <c r="L95" s="13">
        <v>0</v>
      </c>
      <c r="M95" s="12">
        <v>2200</v>
      </c>
      <c r="N95" s="13">
        <v>0</v>
      </c>
      <c r="O95" s="13">
        <v>0</v>
      </c>
      <c r="P95" s="12">
        <v>2200</v>
      </c>
      <c r="Q95" s="11"/>
      <c r="R95" s="11"/>
      <c r="S95" s="11" t="s">
        <v>43</v>
      </c>
      <c r="T95" s="11" t="s">
        <v>44</v>
      </c>
      <c r="U95" s="52" t="s">
        <v>19</v>
      </c>
      <c r="V95" s="52"/>
    </row>
    <row r="96" spans="3:22" s="9" customFormat="1" ht="11.1" customHeight="1" x14ac:dyDescent="0.2">
      <c r="C96" s="10"/>
      <c r="D96" s="53" t="s">
        <v>45</v>
      </c>
      <c r="E96" s="53"/>
      <c r="F96" s="53"/>
      <c r="G96" s="53"/>
      <c r="H96" s="11"/>
      <c r="I96" s="52"/>
      <c r="J96" s="52"/>
      <c r="K96" s="13">
        <v>0</v>
      </c>
      <c r="L96" s="13">
        <v>0</v>
      </c>
      <c r="M96" s="12">
        <v>2200</v>
      </c>
      <c r="N96" s="13">
        <v>0</v>
      </c>
      <c r="O96" s="13">
        <v>0</v>
      </c>
      <c r="P96" s="12">
        <v>2200</v>
      </c>
      <c r="Q96" s="11"/>
      <c r="R96" s="11"/>
      <c r="S96" s="11"/>
      <c r="T96" s="11"/>
      <c r="U96" s="52"/>
      <c r="V96" s="52"/>
    </row>
    <row r="97" spans="3:22" s="9" customFormat="1" ht="11.1" customHeight="1" x14ac:dyDescent="0.2">
      <c r="C97" s="10"/>
      <c r="D97" s="74" t="s">
        <v>501</v>
      </c>
      <c r="E97" s="54"/>
      <c r="F97" s="54"/>
      <c r="G97" s="54"/>
      <c r="H97" s="11"/>
      <c r="I97" s="52"/>
      <c r="J97" s="52"/>
      <c r="K97" s="13">
        <v>0</v>
      </c>
      <c r="L97" s="13">
        <v>0</v>
      </c>
      <c r="M97" s="12">
        <v>2200</v>
      </c>
      <c r="N97" s="13">
        <v>0</v>
      </c>
      <c r="O97" s="13">
        <v>0</v>
      </c>
      <c r="P97" s="12">
        <v>2200</v>
      </c>
      <c r="Q97" s="11"/>
      <c r="R97" s="11"/>
      <c r="S97" s="11"/>
      <c r="T97" s="11"/>
      <c r="U97" s="52"/>
      <c r="V97" s="52"/>
    </row>
    <row r="98" spans="3:22" s="9" customFormat="1" ht="23.1" customHeight="1" x14ac:dyDescent="0.2">
      <c r="C98" s="10" t="s">
        <v>85</v>
      </c>
      <c r="D98" s="50" t="s">
        <v>86</v>
      </c>
      <c r="E98" s="50"/>
      <c r="F98" s="50"/>
      <c r="G98" s="50"/>
      <c r="H98" s="11" t="s">
        <v>68</v>
      </c>
      <c r="I98" s="52"/>
      <c r="J98" s="52"/>
      <c r="K98" s="13">
        <v>0</v>
      </c>
      <c r="L98" s="13">
        <v>0</v>
      </c>
      <c r="M98" s="12">
        <v>2200</v>
      </c>
      <c r="N98" s="13">
        <v>0</v>
      </c>
      <c r="O98" s="13">
        <v>0</v>
      </c>
      <c r="P98" s="12">
        <v>2200</v>
      </c>
      <c r="Q98" s="11"/>
      <c r="R98" s="11"/>
      <c r="S98" s="11" t="s">
        <v>43</v>
      </c>
      <c r="T98" s="11" t="s">
        <v>44</v>
      </c>
      <c r="U98" s="52" t="s">
        <v>19</v>
      </c>
      <c r="V98" s="52"/>
    </row>
    <row r="99" spans="3:22" s="9" customFormat="1" ht="11.1" customHeight="1" x14ac:dyDescent="0.2">
      <c r="C99" s="10"/>
      <c r="D99" s="53" t="s">
        <v>45</v>
      </c>
      <c r="E99" s="53"/>
      <c r="F99" s="53"/>
      <c r="G99" s="53"/>
      <c r="H99" s="11"/>
      <c r="I99" s="52"/>
      <c r="J99" s="52"/>
      <c r="K99" s="13">
        <v>0</v>
      </c>
      <c r="L99" s="13">
        <v>0</v>
      </c>
      <c r="M99" s="12">
        <v>2200</v>
      </c>
      <c r="N99" s="13">
        <v>0</v>
      </c>
      <c r="O99" s="13">
        <v>0</v>
      </c>
      <c r="P99" s="12">
        <v>2200</v>
      </c>
      <c r="Q99" s="11"/>
      <c r="R99" s="11"/>
      <c r="S99" s="11"/>
      <c r="T99" s="11"/>
      <c r="U99" s="52"/>
      <c r="V99" s="52"/>
    </row>
    <row r="100" spans="3:22" s="9" customFormat="1" ht="11.1" customHeight="1" x14ac:dyDescent="0.2">
      <c r="C100" s="10"/>
      <c r="D100" s="74" t="s">
        <v>501</v>
      </c>
      <c r="E100" s="54"/>
      <c r="F100" s="54"/>
      <c r="G100" s="54"/>
      <c r="H100" s="11"/>
      <c r="I100" s="52"/>
      <c r="J100" s="52"/>
      <c r="K100" s="13">
        <v>0</v>
      </c>
      <c r="L100" s="13">
        <v>0</v>
      </c>
      <c r="M100" s="12">
        <v>2200</v>
      </c>
      <c r="N100" s="13">
        <v>0</v>
      </c>
      <c r="O100" s="13">
        <v>0</v>
      </c>
      <c r="P100" s="12">
        <v>2200</v>
      </c>
      <c r="Q100" s="11"/>
      <c r="R100" s="11"/>
      <c r="S100" s="11"/>
      <c r="T100" s="11"/>
      <c r="U100" s="52"/>
      <c r="V100" s="52"/>
    </row>
    <row r="101" spans="3:22" s="9" customFormat="1" ht="35.1" customHeight="1" x14ac:dyDescent="0.2">
      <c r="C101" s="10" t="s">
        <v>87</v>
      </c>
      <c r="D101" s="50" t="s">
        <v>88</v>
      </c>
      <c r="E101" s="50"/>
      <c r="F101" s="50"/>
      <c r="G101" s="50"/>
      <c r="H101" s="11" t="s">
        <v>68</v>
      </c>
      <c r="I101" s="52"/>
      <c r="J101" s="52"/>
      <c r="K101" s="15">
        <v>468.935</v>
      </c>
      <c r="L101" s="13">
        <v>0</v>
      </c>
      <c r="M101" s="13">
        <v>0</v>
      </c>
      <c r="N101" s="13">
        <v>0</v>
      </c>
      <c r="O101" s="13">
        <v>0</v>
      </c>
      <c r="P101" s="15">
        <v>468.935</v>
      </c>
      <c r="Q101" s="11" t="s">
        <v>43</v>
      </c>
      <c r="R101" s="11" t="s">
        <v>44</v>
      </c>
      <c r="S101" s="11"/>
      <c r="T101" s="11"/>
      <c r="U101" s="52" t="s">
        <v>19</v>
      </c>
      <c r="V101" s="52"/>
    </row>
    <row r="102" spans="3:22" s="9" customFormat="1" ht="11.1" customHeight="1" x14ac:dyDescent="0.2">
      <c r="C102" s="10"/>
      <c r="D102" s="53" t="s">
        <v>45</v>
      </c>
      <c r="E102" s="53"/>
      <c r="F102" s="53"/>
      <c r="G102" s="53"/>
      <c r="H102" s="11"/>
      <c r="I102" s="52"/>
      <c r="J102" s="52"/>
      <c r="K102" s="15">
        <v>468.935</v>
      </c>
      <c r="L102" s="13">
        <v>0</v>
      </c>
      <c r="M102" s="13">
        <v>0</v>
      </c>
      <c r="N102" s="13">
        <v>0</v>
      </c>
      <c r="O102" s="13">
        <v>0</v>
      </c>
      <c r="P102" s="15">
        <v>468.935</v>
      </c>
      <c r="Q102" s="11"/>
      <c r="R102" s="11"/>
      <c r="S102" s="11"/>
      <c r="T102" s="11"/>
      <c r="U102" s="52"/>
      <c r="V102" s="52"/>
    </row>
    <row r="103" spans="3:22" s="9" customFormat="1" ht="11.1" customHeight="1" x14ac:dyDescent="0.2">
      <c r="C103" s="10"/>
      <c r="D103" s="74" t="s">
        <v>501</v>
      </c>
      <c r="E103" s="54"/>
      <c r="F103" s="54"/>
      <c r="G103" s="54"/>
      <c r="H103" s="11"/>
      <c r="I103" s="52"/>
      <c r="J103" s="52"/>
      <c r="K103" s="15">
        <v>468.935</v>
      </c>
      <c r="L103" s="13">
        <v>0</v>
      </c>
      <c r="M103" s="13">
        <v>0</v>
      </c>
      <c r="N103" s="13">
        <v>0</v>
      </c>
      <c r="O103" s="13">
        <v>0</v>
      </c>
      <c r="P103" s="15">
        <v>468.935</v>
      </c>
      <c r="Q103" s="11"/>
      <c r="R103" s="11"/>
      <c r="S103" s="11"/>
      <c r="T103" s="11"/>
      <c r="U103" s="52"/>
      <c r="V103" s="52"/>
    </row>
    <row r="104" spans="3:22" s="9" customFormat="1" ht="35.1" customHeight="1" x14ac:dyDescent="0.2">
      <c r="C104" s="10" t="s">
        <v>89</v>
      </c>
      <c r="D104" s="50" t="s">
        <v>90</v>
      </c>
      <c r="E104" s="50"/>
      <c r="F104" s="50"/>
      <c r="G104" s="50"/>
      <c r="H104" s="11" t="s">
        <v>68</v>
      </c>
      <c r="I104" s="52"/>
      <c r="J104" s="52"/>
      <c r="K104" s="15">
        <v>468.935</v>
      </c>
      <c r="L104" s="13">
        <v>0</v>
      </c>
      <c r="M104" s="13">
        <v>0</v>
      </c>
      <c r="N104" s="13">
        <v>0</v>
      </c>
      <c r="O104" s="13">
        <v>0</v>
      </c>
      <c r="P104" s="15">
        <v>468.935</v>
      </c>
      <c r="Q104" s="11" t="s">
        <v>43</v>
      </c>
      <c r="R104" s="11" t="s">
        <v>44</v>
      </c>
      <c r="S104" s="11"/>
      <c r="T104" s="11"/>
      <c r="U104" s="52" t="s">
        <v>19</v>
      </c>
      <c r="V104" s="52"/>
    </row>
    <row r="105" spans="3:22" s="9" customFormat="1" ht="11.1" customHeight="1" x14ac:dyDescent="0.2">
      <c r="C105" s="10"/>
      <c r="D105" s="53" t="s">
        <v>45</v>
      </c>
      <c r="E105" s="53"/>
      <c r="F105" s="53"/>
      <c r="G105" s="53"/>
      <c r="H105" s="11"/>
      <c r="I105" s="52"/>
      <c r="J105" s="52"/>
      <c r="K105" s="15">
        <v>468.935</v>
      </c>
      <c r="L105" s="13">
        <v>0</v>
      </c>
      <c r="M105" s="13">
        <v>0</v>
      </c>
      <c r="N105" s="13">
        <v>0</v>
      </c>
      <c r="O105" s="13">
        <v>0</v>
      </c>
      <c r="P105" s="15">
        <v>468.935</v>
      </c>
      <c r="Q105" s="11"/>
      <c r="R105" s="11"/>
      <c r="S105" s="11"/>
      <c r="T105" s="11"/>
      <c r="U105" s="52"/>
      <c r="V105" s="52"/>
    </row>
    <row r="106" spans="3:22" s="9" customFormat="1" ht="11.1" customHeight="1" x14ac:dyDescent="0.2">
      <c r="C106" s="10"/>
      <c r="D106" s="74" t="s">
        <v>501</v>
      </c>
      <c r="E106" s="54"/>
      <c r="F106" s="54"/>
      <c r="G106" s="54"/>
      <c r="H106" s="11"/>
      <c r="I106" s="52"/>
      <c r="J106" s="52"/>
      <c r="K106" s="15">
        <v>468.935</v>
      </c>
      <c r="L106" s="13">
        <v>0</v>
      </c>
      <c r="M106" s="13">
        <v>0</v>
      </c>
      <c r="N106" s="13">
        <v>0</v>
      </c>
      <c r="O106" s="13">
        <v>0</v>
      </c>
      <c r="P106" s="15">
        <v>468.935</v>
      </c>
      <c r="Q106" s="11"/>
      <c r="R106" s="11"/>
      <c r="S106" s="11"/>
      <c r="T106" s="11"/>
      <c r="U106" s="52"/>
      <c r="V106" s="52"/>
    </row>
    <row r="107" spans="3:22" ht="11.1" customHeight="1" x14ac:dyDescent="0.2">
      <c r="C107" s="8"/>
      <c r="D107" s="48" t="s">
        <v>91</v>
      </c>
      <c r="E107" s="48"/>
      <c r="F107" s="48"/>
      <c r="G107" s="48"/>
      <c r="H107" s="33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5"/>
    </row>
    <row r="108" spans="3:22" s="9" customFormat="1" ht="47.1" customHeight="1" x14ac:dyDescent="0.2">
      <c r="C108" s="10" t="s">
        <v>92</v>
      </c>
      <c r="D108" s="50" t="s">
        <v>93</v>
      </c>
      <c r="E108" s="50"/>
      <c r="F108" s="50"/>
      <c r="G108" s="50"/>
      <c r="H108" s="11" t="s">
        <v>68</v>
      </c>
      <c r="I108" s="52"/>
      <c r="J108" s="52"/>
      <c r="K108" s="13">
        <v>0</v>
      </c>
      <c r="L108" s="12">
        <v>2000</v>
      </c>
      <c r="M108" s="15">
        <v>500</v>
      </c>
      <c r="N108" s="13">
        <v>0</v>
      </c>
      <c r="O108" s="13">
        <v>0</v>
      </c>
      <c r="P108" s="12">
        <v>2500</v>
      </c>
      <c r="Q108" s="11"/>
      <c r="R108" s="11"/>
      <c r="S108" s="11" t="s">
        <v>43</v>
      </c>
      <c r="T108" s="11" t="s">
        <v>44</v>
      </c>
      <c r="U108" s="52" t="s">
        <v>19</v>
      </c>
      <c r="V108" s="52"/>
    </row>
    <row r="109" spans="3:22" s="9" customFormat="1" ht="11.1" customHeight="1" x14ac:dyDescent="0.2">
      <c r="C109" s="10"/>
      <c r="D109" s="53" t="s">
        <v>45</v>
      </c>
      <c r="E109" s="53"/>
      <c r="F109" s="53"/>
      <c r="G109" s="53"/>
      <c r="H109" s="11"/>
      <c r="I109" s="52"/>
      <c r="J109" s="52"/>
      <c r="K109" s="13">
        <v>0</v>
      </c>
      <c r="L109" s="12">
        <v>2000</v>
      </c>
      <c r="M109" s="15">
        <v>500</v>
      </c>
      <c r="N109" s="13">
        <v>0</v>
      </c>
      <c r="O109" s="13">
        <v>0</v>
      </c>
      <c r="P109" s="12">
        <v>2500</v>
      </c>
      <c r="Q109" s="11"/>
      <c r="R109" s="11"/>
      <c r="S109" s="11"/>
      <c r="T109" s="11"/>
      <c r="U109" s="52"/>
      <c r="V109" s="52"/>
    </row>
    <row r="110" spans="3:22" s="9" customFormat="1" ht="11.1" customHeight="1" x14ac:dyDescent="0.2">
      <c r="C110" s="10"/>
      <c r="D110" s="74" t="s">
        <v>501</v>
      </c>
      <c r="E110" s="54"/>
      <c r="F110" s="54"/>
      <c r="G110" s="54"/>
      <c r="H110" s="11"/>
      <c r="I110" s="52"/>
      <c r="J110" s="52"/>
      <c r="K110" s="13">
        <v>0</v>
      </c>
      <c r="L110" s="12">
        <v>2000</v>
      </c>
      <c r="M110" s="15">
        <v>500</v>
      </c>
      <c r="N110" s="13">
        <v>0</v>
      </c>
      <c r="O110" s="13">
        <v>0</v>
      </c>
      <c r="P110" s="12">
        <v>2500</v>
      </c>
      <c r="Q110" s="11"/>
      <c r="R110" s="11"/>
      <c r="S110" s="11"/>
      <c r="T110" s="11"/>
      <c r="U110" s="52"/>
      <c r="V110" s="52"/>
    </row>
    <row r="111" spans="3:22" s="9" customFormat="1" ht="35.1" customHeight="1" x14ac:dyDescent="0.2">
      <c r="C111" s="10" t="s">
        <v>94</v>
      </c>
      <c r="D111" s="50" t="s">
        <v>95</v>
      </c>
      <c r="E111" s="50"/>
      <c r="F111" s="50"/>
      <c r="G111" s="50"/>
      <c r="H111" s="11" t="s">
        <v>68</v>
      </c>
      <c r="I111" s="52"/>
      <c r="J111" s="52"/>
      <c r="K111" s="15">
        <v>158.03899999999999</v>
      </c>
      <c r="L111" s="13">
        <v>0</v>
      </c>
      <c r="M111" s="13">
        <v>0</v>
      </c>
      <c r="N111" s="13">
        <v>0</v>
      </c>
      <c r="O111" s="13">
        <v>0</v>
      </c>
      <c r="P111" s="15">
        <v>158.03899999999999</v>
      </c>
      <c r="Q111" s="11" t="s">
        <v>43</v>
      </c>
      <c r="R111" s="11" t="s">
        <v>44</v>
      </c>
      <c r="S111" s="11"/>
      <c r="T111" s="11"/>
      <c r="U111" s="52" t="s">
        <v>19</v>
      </c>
      <c r="V111" s="52"/>
    </row>
    <row r="112" spans="3:22" s="9" customFormat="1" ht="11.1" customHeight="1" x14ac:dyDescent="0.2">
      <c r="C112" s="10"/>
      <c r="D112" s="53" t="s">
        <v>45</v>
      </c>
      <c r="E112" s="53"/>
      <c r="F112" s="53"/>
      <c r="G112" s="53"/>
      <c r="H112" s="11"/>
      <c r="I112" s="52"/>
      <c r="J112" s="52"/>
      <c r="K112" s="15">
        <v>158.03899999999999</v>
      </c>
      <c r="L112" s="13">
        <v>0</v>
      </c>
      <c r="M112" s="13">
        <v>0</v>
      </c>
      <c r="N112" s="13">
        <v>0</v>
      </c>
      <c r="O112" s="13">
        <v>0</v>
      </c>
      <c r="P112" s="15">
        <v>158.03899999999999</v>
      </c>
      <c r="Q112" s="11"/>
      <c r="R112" s="11"/>
      <c r="S112" s="11"/>
      <c r="T112" s="11"/>
      <c r="U112" s="52"/>
      <c r="V112" s="52"/>
    </row>
    <row r="113" spans="3:22" s="9" customFormat="1" ht="11.1" customHeight="1" x14ac:dyDescent="0.2">
      <c r="C113" s="10"/>
      <c r="D113" s="74" t="s">
        <v>501</v>
      </c>
      <c r="E113" s="54"/>
      <c r="F113" s="54"/>
      <c r="G113" s="54"/>
      <c r="H113" s="11"/>
      <c r="I113" s="52"/>
      <c r="J113" s="52"/>
      <c r="K113" s="15">
        <v>158.03899999999999</v>
      </c>
      <c r="L113" s="13">
        <v>0</v>
      </c>
      <c r="M113" s="13">
        <v>0</v>
      </c>
      <c r="N113" s="13">
        <v>0</v>
      </c>
      <c r="O113" s="13">
        <v>0</v>
      </c>
      <c r="P113" s="15">
        <v>158.03899999999999</v>
      </c>
      <c r="Q113" s="11"/>
      <c r="R113" s="11"/>
      <c r="S113" s="11"/>
      <c r="T113" s="11"/>
      <c r="U113" s="52"/>
      <c r="V113" s="52"/>
    </row>
    <row r="114" spans="3:22" s="9" customFormat="1" ht="47.1" customHeight="1" x14ac:dyDescent="0.2">
      <c r="C114" s="10" t="s">
        <v>96</v>
      </c>
      <c r="D114" s="50" t="s">
        <v>97</v>
      </c>
      <c r="E114" s="50"/>
      <c r="F114" s="50"/>
      <c r="G114" s="50"/>
      <c r="H114" s="11" t="s">
        <v>68</v>
      </c>
      <c r="I114" s="52"/>
      <c r="J114" s="52"/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1" t="s">
        <v>43</v>
      </c>
      <c r="R114" s="11" t="s">
        <v>44</v>
      </c>
      <c r="S114" s="11"/>
      <c r="T114" s="11"/>
      <c r="U114" s="52" t="s">
        <v>19</v>
      </c>
      <c r="V114" s="52"/>
    </row>
    <row r="115" spans="3:22" s="9" customFormat="1" ht="11.1" customHeight="1" x14ac:dyDescent="0.2">
      <c r="C115" s="10"/>
      <c r="D115" s="53" t="s">
        <v>45</v>
      </c>
      <c r="E115" s="53"/>
      <c r="F115" s="53"/>
      <c r="G115" s="53"/>
      <c r="H115" s="11"/>
      <c r="I115" s="52"/>
      <c r="J115" s="52"/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1"/>
      <c r="R115" s="11"/>
      <c r="S115" s="11"/>
      <c r="T115" s="11"/>
      <c r="U115" s="52"/>
      <c r="V115" s="52"/>
    </row>
    <row r="116" spans="3:22" s="9" customFormat="1" ht="11.1" customHeight="1" x14ac:dyDescent="0.2">
      <c r="C116" s="10"/>
      <c r="D116" s="74" t="s">
        <v>501</v>
      </c>
      <c r="E116" s="54"/>
      <c r="F116" s="54"/>
      <c r="G116" s="54"/>
      <c r="H116" s="11"/>
      <c r="I116" s="52"/>
      <c r="J116" s="52"/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1"/>
      <c r="R116" s="11"/>
      <c r="S116" s="11"/>
      <c r="T116" s="11"/>
      <c r="U116" s="52"/>
      <c r="V116" s="52"/>
    </row>
    <row r="117" spans="3:22" s="9" customFormat="1" ht="35.1" customHeight="1" x14ac:dyDescent="0.2">
      <c r="C117" s="10" t="s">
        <v>98</v>
      </c>
      <c r="D117" s="50" t="s">
        <v>99</v>
      </c>
      <c r="E117" s="50"/>
      <c r="F117" s="50"/>
      <c r="G117" s="50"/>
      <c r="H117" s="11" t="s">
        <v>68</v>
      </c>
      <c r="I117" s="52"/>
      <c r="J117" s="52"/>
      <c r="K117" s="15">
        <v>117.729</v>
      </c>
      <c r="L117" s="13">
        <v>0</v>
      </c>
      <c r="M117" s="13">
        <v>0</v>
      </c>
      <c r="N117" s="13">
        <v>0</v>
      </c>
      <c r="O117" s="13">
        <v>0</v>
      </c>
      <c r="P117" s="15">
        <v>117.729</v>
      </c>
      <c r="Q117" s="11" t="s">
        <v>43</v>
      </c>
      <c r="R117" s="11" t="s">
        <v>44</v>
      </c>
      <c r="S117" s="11"/>
      <c r="T117" s="11"/>
      <c r="U117" s="52" t="s">
        <v>19</v>
      </c>
      <c r="V117" s="52"/>
    </row>
    <row r="118" spans="3:22" s="9" customFormat="1" ht="11.1" customHeight="1" x14ac:dyDescent="0.2">
      <c r="C118" s="10"/>
      <c r="D118" s="53" t="s">
        <v>45</v>
      </c>
      <c r="E118" s="53"/>
      <c r="F118" s="53"/>
      <c r="G118" s="53"/>
      <c r="H118" s="11"/>
      <c r="I118" s="52"/>
      <c r="J118" s="52"/>
      <c r="K118" s="15">
        <v>117.729</v>
      </c>
      <c r="L118" s="13">
        <v>0</v>
      </c>
      <c r="M118" s="13">
        <v>0</v>
      </c>
      <c r="N118" s="13">
        <v>0</v>
      </c>
      <c r="O118" s="13">
        <v>0</v>
      </c>
      <c r="P118" s="15">
        <v>117.729</v>
      </c>
      <c r="Q118" s="11"/>
      <c r="R118" s="11"/>
      <c r="S118" s="11"/>
      <c r="T118" s="11"/>
      <c r="U118" s="52"/>
      <c r="V118" s="52"/>
    </row>
    <row r="119" spans="3:22" s="9" customFormat="1" ht="11.1" customHeight="1" x14ac:dyDescent="0.2">
      <c r="C119" s="10"/>
      <c r="D119" s="74" t="s">
        <v>501</v>
      </c>
      <c r="E119" s="54"/>
      <c r="F119" s="54"/>
      <c r="G119" s="54"/>
      <c r="H119" s="11"/>
      <c r="I119" s="52"/>
      <c r="J119" s="52"/>
      <c r="K119" s="15">
        <v>117.729</v>
      </c>
      <c r="L119" s="13">
        <v>0</v>
      </c>
      <c r="M119" s="13">
        <v>0</v>
      </c>
      <c r="N119" s="13">
        <v>0</v>
      </c>
      <c r="O119" s="13">
        <v>0</v>
      </c>
      <c r="P119" s="15">
        <v>117.729</v>
      </c>
      <c r="Q119" s="11"/>
      <c r="R119" s="11"/>
      <c r="S119" s="11"/>
      <c r="T119" s="11"/>
      <c r="U119" s="52"/>
      <c r="V119" s="52"/>
    </row>
    <row r="120" spans="3:22" s="9" customFormat="1" ht="35.1" customHeight="1" x14ac:dyDescent="0.2">
      <c r="C120" s="10" t="s">
        <v>100</v>
      </c>
      <c r="D120" s="50" t="s">
        <v>101</v>
      </c>
      <c r="E120" s="50"/>
      <c r="F120" s="50"/>
      <c r="G120" s="50"/>
      <c r="H120" s="11" t="s">
        <v>68</v>
      </c>
      <c r="I120" s="52"/>
      <c r="J120" s="52"/>
      <c r="K120" s="13">
        <v>0</v>
      </c>
      <c r="L120" s="13">
        <v>0</v>
      </c>
      <c r="M120" s="15">
        <v>531.04899999999998</v>
      </c>
      <c r="N120" s="13">
        <v>0</v>
      </c>
      <c r="O120" s="13">
        <v>0</v>
      </c>
      <c r="P120" s="15">
        <v>531.04899999999998</v>
      </c>
      <c r="Q120" s="11"/>
      <c r="R120" s="11"/>
      <c r="S120" s="11" t="s">
        <v>43</v>
      </c>
      <c r="T120" s="11" t="s">
        <v>44</v>
      </c>
      <c r="U120" s="52" t="s">
        <v>19</v>
      </c>
      <c r="V120" s="52"/>
    </row>
    <row r="121" spans="3:22" s="9" customFormat="1" ht="11.1" customHeight="1" x14ac:dyDescent="0.2">
      <c r="C121" s="10"/>
      <c r="D121" s="53" t="s">
        <v>45</v>
      </c>
      <c r="E121" s="53"/>
      <c r="F121" s="53"/>
      <c r="G121" s="53"/>
      <c r="H121" s="11"/>
      <c r="I121" s="52"/>
      <c r="J121" s="52"/>
      <c r="K121" s="13">
        <v>0</v>
      </c>
      <c r="L121" s="13">
        <v>0</v>
      </c>
      <c r="M121" s="15">
        <v>531.04899999999998</v>
      </c>
      <c r="N121" s="13">
        <v>0</v>
      </c>
      <c r="O121" s="13">
        <v>0</v>
      </c>
      <c r="P121" s="15">
        <v>531.04899999999998</v>
      </c>
      <c r="Q121" s="11"/>
      <c r="R121" s="11"/>
      <c r="S121" s="11"/>
      <c r="T121" s="11"/>
      <c r="U121" s="52"/>
      <c r="V121" s="52"/>
    </row>
    <row r="122" spans="3:22" s="9" customFormat="1" ht="11.1" customHeight="1" x14ac:dyDescent="0.2">
      <c r="C122" s="10"/>
      <c r="D122" s="74" t="s">
        <v>501</v>
      </c>
      <c r="E122" s="54"/>
      <c r="F122" s="54"/>
      <c r="G122" s="54"/>
      <c r="H122" s="11"/>
      <c r="I122" s="52"/>
      <c r="J122" s="52"/>
      <c r="K122" s="13">
        <v>0</v>
      </c>
      <c r="L122" s="13">
        <v>0</v>
      </c>
      <c r="M122" s="15">
        <v>531.04899999999998</v>
      </c>
      <c r="N122" s="13">
        <v>0</v>
      </c>
      <c r="O122" s="13">
        <v>0</v>
      </c>
      <c r="P122" s="15">
        <v>531.04899999999998</v>
      </c>
      <c r="Q122" s="11"/>
      <c r="R122" s="11"/>
      <c r="S122" s="11"/>
      <c r="T122" s="11"/>
      <c r="U122" s="52"/>
      <c r="V122" s="52"/>
    </row>
    <row r="123" spans="3:22" s="9" customFormat="1" ht="35.1" customHeight="1" x14ac:dyDescent="0.2">
      <c r="C123" s="10" t="s">
        <v>102</v>
      </c>
      <c r="D123" s="50" t="s">
        <v>103</v>
      </c>
      <c r="E123" s="50"/>
      <c r="F123" s="50"/>
      <c r="G123" s="50"/>
      <c r="H123" s="11" t="s">
        <v>68</v>
      </c>
      <c r="I123" s="52"/>
      <c r="J123" s="52"/>
      <c r="K123" s="13">
        <v>0</v>
      </c>
      <c r="L123" s="13">
        <v>0</v>
      </c>
      <c r="M123" s="12">
        <v>3283.6889999999999</v>
      </c>
      <c r="N123" s="13">
        <v>0</v>
      </c>
      <c r="O123" s="13">
        <v>0</v>
      </c>
      <c r="P123" s="12">
        <v>3283.6889999999999</v>
      </c>
      <c r="Q123" s="11"/>
      <c r="R123" s="11"/>
      <c r="S123" s="11" t="s">
        <v>43</v>
      </c>
      <c r="T123" s="11" t="s">
        <v>44</v>
      </c>
      <c r="U123" s="52" t="s">
        <v>19</v>
      </c>
      <c r="V123" s="52"/>
    </row>
    <row r="124" spans="3:22" s="9" customFormat="1" ht="11.1" customHeight="1" x14ac:dyDescent="0.2">
      <c r="C124" s="10"/>
      <c r="D124" s="53" t="s">
        <v>45</v>
      </c>
      <c r="E124" s="53"/>
      <c r="F124" s="53"/>
      <c r="G124" s="53"/>
      <c r="H124" s="11"/>
      <c r="I124" s="52"/>
      <c r="J124" s="52"/>
      <c r="K124" s="13">
        <v>0</v>
      </c>
      <c r="L124" s="13">
        <v>0</v>
      </c>
      <c r="M124" s="12">
        <v>3283.6889999999999</v>
      </c>
      <c r="N124" s="13">
        <v>0</v>
      </c>
      <c r="O124" s="13">
        <v>0</v>
      </c>
      <c r="P124" s="12">
        <v>3283.6889999999999</v>
      </c>
      <c r="Q124" s="11"/>
      <c r="R124" s="11"/>
      <c r="S124" s="11"/>
      <c r="T124" s="11"/>
      <c r="U124" s="52"/>
      <c r="V124" s="52"/>
    </row>
    <row r="125" spans="3:22" s="9" customFormat="1" ht="11.1" customHeight="1" x14ac:dyDescent="0.2">
      <c r="C125" s="10"/>
      <c r="D125" s="74" t="s">
        <v>501</v>
      </c>
      <c r="E125" s="54"/>
      <c r="F125" s="54"/>
      <c r="G125" s="54"/>
      <c r="H125" s="11"/>
      <c r="I125" s="52"/>
      <c r="J125" s="52"/>
      <c r="K125" s="13">
        <v>0</v>
      </c>
      <c r="L125" s="13">
        <v>0</v>
      </c>
      <c r="M125" s="12">
        <v>3283.6889999999999</v>
      </c>
      <c r="N125" s="13">
        <v>0</v>
      </c>
      <c r="O125" s="13">
        <v>0</v>
      </c>
      <c r="P125" s="12">
        <v>3283.6889999999999</v>
      </c>
      <c r="Q125" s="11"/>
      <c r="R125" s="11"/>
      <c r="S125" s="11"/>
      <c r="T125" s="11"/>
      <c r="U125" s="52"/>
      <c r="V125" s="52"/>
    </row>
    <row r="126" spans="3:22" s="9" customFormat="1" ht="35.1" customHeight="1" x14ac:dyDescent="0.2">
      <c r="C126" s="10" t="s">
        <v>104</v>
      </c>
      <c r="D126" s="50" t="s">
        <v>105</v>
      </c>
      <c r="E126" s="50"/>
      <c r="F126" s="50"/>
      <c r="G126" s="50"/>
      <c r="H126" s="11" t="s">
        <v>68</v>
      </c>
      <c r="I126" s="52"/>
      <c r="J126" s="52"/>
      <c r="K126" s="13">
        <v>0</v>
      </c>
      <c r="L126" s="13">
        <v>0</v>
      </c>
      <c r="M126" s="12">
        <v>1529.8889999999999</v>
      </c>
      <c r="N126" s="13">
        <v>0</v>
      </c>
      <c r="O126" s="13">
        <v>0</v>
      </c>
      <c r="P126" s="12">
        <v>1529.8889999999999</v>
      </c>
      <c r="Q126" s="11"/>
      <c r="R126" s="11"/>
      <c r="S126" s="11" t="s">
        <v>43</v>
      </c>
      <c r="T126" s="11" t="s">
        <v>44</v>
      </c>
      <c r="U126" s="52" t="s">
        <v>19</v>
      </c>
      <c r="V126" s="52"/>
    </row>
    <row r="127" spans="3:22" s="9" customFormat="1" ht="11.1" customHeight="1" x14ac:dyDescent="0.2">
      <c r="C127" s="10"/>
      <c r="D127" s="53" t="s">
        <v>45</v>
      </c>
      <c r="E127" s="53"/>
      <c r="F127" s="53"/>
      <c r="G127" s="53"/>
      <c r="H127" s="11"/>
      <c r="I127" s="52"/>
      <c r="J127" s="52"/>
      <c r="K127" s="13">
        <v>0</v>
      </c>
      <c r="L127" s="13">
        <v>0</v>
      </c>
      <c r="M127" s="12">
        <v>1529.8889999999999</v>
      </c>
      <c r="N127" s="13">
        <v>0</v>
      </c>
      <c r="O127" s="13">
        <v>0</v>
      </c>
      <c r="P127" s="12">
        <v>1529.8889999999999</v>
      </c>
      <c r="Q127" s="11"/>
      <c r="R127" s="11"/>
      <c r="S127" s="11"/>
      <c r="T127" s="11"/>
      <c r="U127" s="52"/>
      <c r="V127" s="52"/>
    </row>
    <row r="128" spans="3:22" s="9" customFormat="1" ht="11.1" customHeight="1" x14ac:dyDescent="0.2">
      <c r="C128" s="10"/>
      <c r="D128" s="74" t="s">
        <v>501</v>
      </c>
      <c r="E128" s="54"/>
      <c r="F128" s="54"/>
      <c r="G128" s="54"/>
      <c r="H128" s="11"/>
      <c r="I128" s="52"/>
      <c r="J128" s="52"/>
      <c r="K128" s="13">
        <v>0</v>
      </c>
      <c r="L128" s="13">
        <v>0</v>
      </c>
      <c r="M128" s="12">
        <v>1529.8889999999999</v>
      </c>
      <c r="N128" s="13">
        <v>0</v>
      </c>
      <c r="O128" s="13">
        <v>0</v>
      </c>
      <c r="P128" s="12">
        <v>1529.8889999999999</v>
      </c>
      <c r="Q128" s="11"/>
      <c r="R128" s="11"/>
      <c r="S128" s="11"/>
      <c r="T128" s="11"/>
      <c r="U128" s="52"/>
      <c r="V128" s="52"/>
    </row>
    <row r="129" spans="3:22" s="9" customFormat="1" ht="35.1" customHeight="1" x14ac:dyDescent="0.2">
      <c r="C129" s="10" t="s">
        <v>106</v>
      </c>
      <c r="D129" s="50" t="s">
        <v>107</v>
      </c>
      <c r="E129" s="50"/>
      <c r="F129" s="50"/>
      <c r="G129" s="50"/>
      <c r="H129" s="11" t="s">
        <v>68</v>
      </c>
      <c r="I129" s="52"/>
      <c r="J129" s="52"/>
      <c r="K129" s="13">
        <v>0</v>
      </c>
      <c r="L129" s="13">
        <v>0</v>
      </c>
      <c r="M129" s="12">
        <v>1900</v>
      </c>
      <c r="N129" s="13">
        <v>0</v>
      </c>
      <c r="O129" s="13">
        <v>0</v>
      </c>
      <c r="P129" s="12">
        <v>1900</v>
      </c>
      <c r="Q129" s="11"/>
      <c r="R129" s="11"/>
      <c r="S129" s="11" t="s">
        <v>43</v>
      </c>
      <c r="T129" s="11" t="s">
        <v>44</v>
      </c>
      <c r="U129" s="52" t="s">
        <v>19</v>
      </c>
      <c r="V129" s="52"/>
    </row>
    <row r="130" spans="3:22" s="9" customFormat="1" ht="11.1" customHeight="1" x14ac:dyDescent="0.2">
      <c r="C130" s="10"/>
      <c r="D130" s="53" t="s">
        <v>45</v>
      </c>
      <c r="E130" s="53"/>
      <c r="F130" s="53"/>
      <c r="G130" s="53"/>
      <c r="H130" s="11"/>
      <c r="I130" s="52"/>
      <c r="J130" s="52"/>
      <c r="K130" s="13">
        <v>0</v>
      </c>
      <c r="L130" s="13">
        <v>0</v>
      </c>
      <c r="M130" s="12">
        <v>1900</v>
      </c>
      <c r="N130" s="13">
        <v>0</v>
      </c>
      <c r="O130" s="13">
        <v>0</v>
      </c>
      <c r="P130" s="12">
        <v>1900</v>
      </c>
      <c r="Q130" s="11"/>
      <c r="R130" s="11"/>
      <c r="S130" s="11"/>
      <c r="T130" s="11"/>
      <c r="U130" s="52"/>
      <c r="V130" s="52"/>
    </row>
    <row r="131" spans="3:22" s="9" customFormat="1" ht="11.1" customHeight="1" x14ac:dyDescent="0.2">
      <c r="C131" s="10"/>
      <c r="D131" s="74" t="s">
        <v>501</v>
      </c>
      <c r="E131" s="54"/>
      <c r="F131" s="54"/>
      <c r="G131" s="54"/>
      <c r="H131" s="11"/>
      <c r="I131" s="52"/>
      <c r="J131" s="52"/>
      <c r="K131" s="13">
        <v>0</v>
      </c>
      <c r="L131" s="13">
        <v>0</v>
      </c>
      <c r="M131" s="12">
        <v>1900</v>
      </c>
      <c r="N131" s="13">
        <v>0</v>
      </c>
      <c r="O131" s="13">
        <v>0</v>
      </c>
      <c r="P131" s="12">
        <v>1900</v>
      </c>
      <c r="Q131" s="11"/>
      <c r="R131" s="11"/>
      <c r="S131" s="11"/>
      <c r="T131" s="11"/>
      <c r="U131" s="52"/>
      <c r="V131" s="52"/>
    </row>
    <row r="132" spans="3:22" s="9" customFormat="1" ht="35.1" customHeight="1" x14ac:dyDescent="0.2">
      <c r="C132" s="10" t="s">
        <v>108</v>
      </c>
      <c r="D132" s="50" t="s">
        <v>109</v>
      </c>
      <c r="E132" s="50"/>
      <c r="F132" s="50"/>
      <c r="G132" s="50"/>
      <c r="H132" s="11" t="s">
        <v>68</v>
      </c>
      <c r="I132" s="52"/>
      <c r="J132" s="52"/>
      <c r="K132" s="15">
        <v>117.729</v>
      </c>
      <c r="L132" s="13">
        <v>0</v>
      </c>
      <c r="M132" s="13">
        <v>0</v>
      </c>
      <c r="N132" s="13">
        <v>0</v>
      </c>
      <c r="O132" s="13">
        <v>0</v>
      </c>
      <c r="P132" s="15">
        <v>117.729</v>
      </c>
      <c r="Q132" s="11" t="s">
        <v>43</v>
      </c>
      <c r="R132" s="11" t="s">
        <v>44</v>
      </c>
      <c r="S132" s="11"/>
      <c r="T132" s="11"/>
      <c r="U132" s="52" t="s">
        <v>19</v>
      </c>
      <c r="V132" s="52"/>
    </row>
    <row r="133" spans="3:22" s="9" customFormat="1" ht="11.1" customHeight="1" x14ac:dyDescent="0.2">
      <c r="C133" s="10"/>
      <c r="D133" s="53" t="s">
        <v>45</v>
      </c>
      <c r="E133" s="53"/>
      <c r="F133" s="53"/>
      <c r="G133" s="53"/>
      <c r="H133" s="11"/>
      <c r="I133" s="52"/>
      <c r="J133" s="52"/>
      <c r="K133" s="15">
        <v>117.729</v>
      </c>
      <c r="L133" s="13">
        <v>0</v>
      </c>
      <c r="M133" s="13">
        <v>0</v>
      </c>
      <c r="N133" s="13">
        <v>0</v>
      </c>
      <c r="O133" s="13">
        <v>0</v>
      </c>
      <c r="P133" s="15">
        <v>117.729</v>
      </c>
      <c r="Q133" s="11"/>
      <c r="R133" s="11"/>
      <c r="S133" s="11"/>
      <c r="T133" s="11"/>
      <c r="U133" s="52"/>
      <c r="V133" s="52"/>
    </row>
    <row r="134" spans="3:22" s="9" customFormat="1" ht="11.1" customHeight="1" x14ac:dyDescent="0.2">
      <c r="C134" s="10"/>
      <c r="D134" s="74" t="s">
        <v>501</v>
      </c>
      <c r="E134" s="54"/>
      <c r="F134" s="54"/>
      <c r="G134" s="54"/>
      <c r="H134" s="11"/>
      <c r="I134" s="52"/>
      <c r="J134" s="52"/>
      <c r="K134" s="15">
        <v>117.729</v>
      </c>
      <c r="L134" s="13">
        <v>0</v>
      </c>
      <c r="M134" s="13">
        <v>0</v>
      </c>
      <c r="N134" s="13">
        <v>0</v>
      </c>
      <c r="O134" s="13">
        <v>0</v>
      </c>
      <c r="P134" s="15">
        <v>117.729</v>
      </c>
      <c r="Q134" s="11"/>
      <c r="R134" s="11"/>
      <c r="S134" s="11"/>
      <c r="T134" s="11"/>
      <c r="U134" s="52"/>
      <c r="V134" s="52"/>
    </row>
    <row r="135" spans="3:22" s="9" customFormat="1" ht="35.1" customHeight="1" x14ac:dyDescent="0.2">
      <c r="C135" s="10" t="s">
        <v>110</v>
      </c>
      <c r="D135" s="50" t="s">
        <v>111</v>
      </c>
      <c r="E135" s="50"/>
      <c r="F135" s="50"/>
      <c r="G135" s="50"/>
      <c r="H135" s="11" t="s">
        <v>68</v>
      </c>
      <c r="I135" s="52"/>
      <c r="J135" s="52"/>
      <c r="K135" s="13">
        <v>0</v>
      </c>
      <c r="L135" s="13">
        <v>0</v>
      </c>
      <c r="M135" s="12">
        <v>1900</v>
      </c>
      <c r="N135" s="13">
        <v>0</v>
      </c>
      <c r="O135" s="13">
        <v>0</v>
      </c>
      <c r="P135" s="12">
        <v>1900</v>
      </c>
      <c r="Q135" s="11"/>
      <c r="R135" s="11"/>
      <c r="S135" s="11" t="s">
        <v>43</v>
      </c>
      <c r="T135" s="11" t="s">
        <v>44</v>
      </c>
      <c r="U135" s="52" t="s">
        <v>19</v>
      </c>
      <c r="V135" s="52"/>
    </row>
    <row r="136" spans="3:22" s="9" customFormat="1" ht="11.1" customHeight="1" x14ac:dyDescent="0.2">
      <c r="C136" s="10"/>
      <c r="D136" s="53" t="s">
        <v>45</v>
      </c>
      <c r="E136" s="53"/>
      <c r="F136" s="53"/>
      <c r="G136" s="53"/>
      <c r="H136" s="11"/>
      <c r="I136" s="52"/>
      <c r="J136" s="52"/>
      <c r="K136" s="13">
        <v>0</v>
      </c>
      <c r="L136" s="13">
        <v>0</v>
      </c>
      <c r="M136" s="12">
        <v>1900</v>
      </c>
      <c r="N136" s="13">
        <v>0</v>
      </c>
      <c r="O136" s="13">
        <v>0</v>
      </c>
      <c r="P136" s="12">
        <v>1900</v>
      </c>
      <c r="Q136" s="11"/>
      <c r="R136" s="11"/>
      <c r="S136" s="11"/>
      <c r="T136" s="11"/>
      <c r="U136" s="52"/>
      <c r="V136" s="52"/>
    </row>
    <row r="137" spans="3:22" s="9" customFormat="1" ht="11.1" customHeight="1" x14ac:dyDescent="0.2">
      <c r="C137" s="10"/>
      <c r="D137" s="74" t="s">
        <v>501</v>
      </c>
      <c r="E137" s="54"/>
      <c r="F137" s="54"/>
      <c r="G137" s="54"/>
      <c r="H137" s="11"/>
      <c r="I137" s="52"/>
      <c r="J137" s="52"/>
      <c r="K137" s="13">
        <v>0</v>
      </c>
      <c r="L137" s="13">
        <v>0</v>
      </c>
      <c r="M137" s="12">
        <v>1900</v>
      </c>
      <c r="N137" s="13">
        <v>0</v>
      </c>
      <c r="O137" s="13">
        <v>0</v>
      </c>
      <c r="P137" s="12">
        <v>1900</v>
      </c>
      <c r="Q137" s="11"/>
      <c r="R137" s="11"/>
      <c r="S137" s="11"/>
      <c r="T137" s="11"/>
      <c r="U137" s="52"/>
      <c r="V137" s="52"/>
    </row>
    <row r="138" spans="3:22" s="9" customFormat="1" ht="35.1" customHeight="1" x14ac:dyDescent="0.2">
      <c r="C138" s="10" t="s">
        <v>112</v>
      </c>
      <c r="D138" s="50" t="s">
        <v>113</v>
      </c>
      <c r="E138" s="50"/>
      <c r="F138" s="50"/>
      <c r="G138" s="50"/>
      <c r="H138" s="11" t="s">
        <v>68</v>
      </c>
      <c r="I138" s="52"/>
      <c r="J138" s="52"/>
      <c r="K138" s="15">
        <v>468.935</v>
      </c>
      <c r="L138" s="13">
        <v>0</v>
      </c>
      <c r="M138" s="13">
        <v>0</v>
      </c>
      <c r="N138" s="13">
        <v>0</v>
      </c>
      <c r="O138" s="13">
        <v>0</v>
      </c>
      <c r="P138" s="15">
        <v>468.935</v>
      </c>
      <c r="Q138" s="11" t="s">
        <v>43</v>
      </c>
      <c r="R138" s="11" t="s">
        <v>44</v>
      </c>
      <c r="S138" s="11"/>
      <c r="T138" s="11"/>
      <c r="U138" s="52" t="s">
        <v>19</v>
      </c>
      <c r="V138" s="52"/>
    </row>
    <row r="139" spans="3:22" s="9" customFormat="1" ht="11.1" customHeight="1" x14ac:dyDescent="0.2">
      <c r="C139" s="10"/>
      <c r="D139" s="53" t="s">
        <v>45</v>
      </c>
      <c r="E139" s="53"/>
      <c r="F139" s="53"/>
      <c r="G139" s="53"/>
      <c r="H139" s="11"/>
      <c r="I139" s="52"/>
      <c r="J139" s="52"/>
      <c r="K139" s="15">
        <v>468.935</v>
      </c>
      <c r="L139" s="13">
        <v>0</v>
      </c>
      <c r="M139" s="13">
        <v>0</v>
      </c>
      <c r="N139" s="13">
        <v>0</v>
      </c>
      <c r="O139" s="13">
        <v>0</v>
      </c>
      <c r="P139" s="15">
        <v>468.935</v>
      </c>
      <c r="Q139" s="11"/>
      <c r="R139" s="11"/>
      <c r="S139" s="11"/>
      <c r="T139" s="11"/>
      <c r="U139" s="52"/>
      <c r="V139" s="52"/>
    </row>
    <row r="140" spans="3:22" s="9" customFormat="1" ht="11.1" customHeight="1" x14ac:dyDescent="0.2">
      <c r="C140" s="10"/>
      <c r="D140" s="74" t="s">
        <v>501</v>
      </c>
      <c r="E140" s="54"/>
      <c r="F140" s="54"/>
      <c r="G140" s="54"/>
      <c r="H140" s="11"/>
      <c r="I140" s="52"/>
      <c r="J140" s="52"/>
      <c r="K140" s="15">
        <v>468.935</v>
      </c>
      <c r="L140" s="13">
        <v>0</v>
      </c>
      <c r="M140" s="13">
        <v>0</v>
      </c>
      <c r="N140" s="13">
        <v>0</v>
      </c>
      <c r="O140" s="13">
        <v>0</v>
      </c>
      <c r="P140" s="15">
        <v>468.935</v>
      </c>
      <c r="Q140" s="11"/>
      <c r="R140" s="11"/>
      <c r="S140" s="11"/>
      <c r="T140" s="11"/>
      <c r="U140" s="52"/>
      <c r="V140" s="52"/>
    </row>
    <row r="141" spans="3:22" s="9" customFormat="1" ht="23.1" customHeight="1" x14ac:dyDescent="0.2">
      <c r="C141" s="10" t="s">
        <v>114</v>
      </c>
      <c r="D141" s="50" t="s">
        <v>115</v>
      </c>
      <c r="E141" s="50"/>
      <c r="F141" s="50"/>
      <c r="G141" s="50"/>
      <c r="H141" s="11" t="s">
        <v>68</v>
      </c>
      <c r="I141" s="52"/>
      <c r="J141" s="52"/>
      <c r="K141" s="13">
        <v>0</v>
      </c>
      <c r="L141" s="13">
        <v>0</v>
      </c>
      <c r="M141" s="12">
        <v>2200</v>
      </c>
      <c r="N141" s="13">
        <v>0</v>
      </c>
      <c r="O141" s="13">
        <v>0</v>
      </c>
      <c r="P141" s="12">
        <v>2200</v>
      </c>
      <c r="Q141" s="11"/>
      <c r="R141" s="11"/>
      <c r="S141" s="11" t="s">
        <v>43</v>
      </c>
      <c r="T141" s="11" t="s">
        <v>44</v>
      </c>
      <c r="U141" s="52" t="s">
        <v>19</v>
      </c>
      <c r="V141" s="52"/>
    </row>
    <row r="142" spans="3:22" s="9" customFormat="1" ht="11.1" customHeight="1" x14ac:dyDescent="0.2">
      <c r="C142" s="10"/>
      <c r="D142" s="53" t="s">
        <v>45</v>
      </c>
      <c r="E142" s="53"/>
      <c r="F142" s="53"/>
      <c r="G142" s="53"/>
      <c r="H142" s="11"/>
      <c r="I142" s="52"/>
      <c r="J142" s="52"/>
      <c r="K142" s="13">
        <v>0</v>
      </c>
      <c r="L142" s="13">
        <v>0</v>
      </c>
      <c r="M142" s="12">
        <v>2200</v>
      </c>
      <c r="N142" s="13">
        <v>0</v>
      </c>
      <c r="O142" s="13">
        <v>0</v>
      </c>
      <c r="P142" s="12">
        <v>2200</v>
      </c>
      <c r="Q142" s="11"/>
      <c r="R142" s="11"/>
      <c r="S142" s="11"/>
      <c r="T142" s="11"/>
      <c r="U142" s="52"/>
      <c r="V142" s="52"/>
    </row>
    <row r="143" spans="3:22" s="9" customFormat="1" ht="11.1" customHeight="1" x14ac:dyDescent="0.2">
      <c r="C143" s="10"/>
      <c r="D143" s="74" t="s">
        <v>501</v>
      </c>
      <c r="E143" s="54"/>
      <c r="F143" s="54"/>
      <c r="G143" s="54"/>
      <c r="H143" s="11"/>
      <c r="I143" s="52"/>
      <c r="J143" s="52"/>
      <c r="K143" s="13">
        <v>0</v>
      </c>
      <c r="L143" s="13">
        <v>0</v>
      </c>
      <c r="M143" s="12">
        <v>2200</v>
      </c>
      <c r="N143" s="13">
        <v>0</v>
      </c>
      <c r="O143" s="13">
        <v>0</v>
      </c>
      <c r="P143" s="12">
        <v>2200</v>
      </c>
      <c r="Q143" s="11"/>
      <c r="R143" s="11"/>
      <c r="S143" s="11"/>
      <c r="T143" s="11"/>
      <c r="U143" s="52"/>
      <c r="V143" s="52"/>
    </row>
    <row r="144" spans="3:22" s="9" customFormat="1" ht="23.1" customHeight="1" x14ac:dyDescent="0.2">
      <c r="C144" s="10" t="s">
        <v>116</v>
      </c>
      <c r="D144" s="50" t="s">
        <v>117</v>
      </c>
      <c r="E144" s="50"/>
      <c r="F144" s="50"/>
      <c r="G144" s="50"/>
      <c r="H144" s="11" t="s">
        <v>68</v>
      </c>
      <c r="I144" s="52"/>
      <c r="J144" s="52"/>
      <c r="K144" s="13">
        <v>0</v>
      </c>
      <c r="L144" s="13">
        <v>0</v>
      </c>
      <c r="M144" s="12">
        <v>2200</v>
      </c>
      <c r="N144" s="13">
        <v>0</v>
      </c>
      <c r="O144" s="13">
        <v>0</v>
      </c>
      <c r="P144" s="12">
        <v>2200</v>
      </c>
      <c r="Q144" s="11"/>
      <c r="R144" s="11"/>
      <c r="S144" s="11" t="s">
        <v>43</v>
      </c>
      <c r="T144" s="11" t="s">
        <v>44</v>
      </c>
      <c r="U144" s="52" t="s">
        <v>19</v>
      </c>
      <c r="V144" s="52"/>
    </row>
    <row r="145" spans="3:22" s="9" customFormat="1" ht="11.1" customHeight="1" x14ac:dyDescent="0.2">
      <c r="C145" s="10"/>
      <c r="D145" s="53" t="s">
        <v>45</v>
      </c>
      <c r="E145" s="53"/>
      <c r="F145" s="53"/>
      <c r="G145" s="53"/>
      <c r="H145" s="11"/>
      <c r="I145" s="52"/>
      <c r="J145" s="52"/>
      <c r="K145" s="13">
        <v>0</v>
      </c>
      <c r="L145" s="13">
        <v>0</v>
      </c>
      <c r="M145" s="12">
        <v>2200</v>
      </c>
      <c r="N145" s="13">
        <v>0</v>
      </c>
      <c r="O145" s="13">
        <v>0</v>
      </c>
      <c r="P145" s="12">
        <v>2200</v>
      </c>
      <c r="Q145" s="11"/>
      <c r="R145" s="11"/>
      <c r="S145" s="11"/>
      <c r="T145" s="11"/>
      <c r="U145" s="52"/>
      <c r="V145" s="52"/>
    </row>
    <row r="146" spans="3:22" s="9" customFormat="1" ht="11.1" customHeight="1" x14ac:dyDescent="0.2">
      <c r="C146" s="10"/>
      <c r="D146" s="74" t="s">
        <v>501</v>
      </c>
      <c r="E146" s="54"/>
      <c r="F146" s="54"/>
      <c r="G146" s="54"/>
      <c r="H146" s="11"/>
      <c r="I146" s="52"/>
      <c r="J146" s="52"/>
      <c r="K146" s="13">
        <v>0</v>
      </c>
      <c r="L146" s="13">
        <v>0</v>
      </c>
      <c r="M146" s="12">
        <v>2200</v>
      </c>
      <c r="N146" s="13">
        <v>0</v>
      </c>
      <c r="O146" s="13">
        <v>0</v>
      </c>
      <c r="P146" s="12">
        <v>2200</v>
      </c>
      <c r="Q146" s="11"/>
      <c r="R146" s="11"/>
      <c r="S146" s="11"/>
      <c r="T146" s="11"/>
      <c r="U146" s="63"/>
      <c r="V146" s="64"/>
    </row>
    <row r="147" spans="3:22" s="9" customFormat="1" ht="23.1" customHeight="1" x14ac:dyDescent="0.2">
      <c r="C147" s="10" t="s">
        <v>118</v>
      </c>
      <c r="D147" s="50" t="s">
        <v>119</v>
      </c>
      <c r="E147" s="50"/>
      <c r="F147" s="50"/>
      <c r="G147" s="50"/>
      <c r="H147" s="11" t="s">
        <v>68</v>
      </c>
      <c r="I147" s="52"/>
      <c r="J147" s="52"/>
      <c r="K147" s="13">
        <v>0</v>
      </c>
      <c r="L147" s="13">
        <v>0</v>
      </c>
      <c r="M147" s="12">
        <v>2019.625</v>
      </c>
      <c r="N147" s="13">
        <v>0</v>
      </c>
      <c r="O147" s="13">
        <v>0</v>
      </c>
      <c r="P147" s="12">
        <v>2019.625</v>
      </c>
      <c r="Q147" s="11"/>
      <c r="R147" s="11"/>
      <c r="S147" s="11" t="s">
        <v>43</v>
      </c>
      <c r="T147" s="11" t="s">
        <v>44</v>
      </c>
      <c r="U147" s="52" t="s">
        <v>19</v>
      </c>
      <c r="V147" s="52"/>
    </row>
    <row r="148" spans="3:22" s="9" customFormat="1" ht="11.1" customHeight="1" x14ac:dyDescent="0.2">
      <c r="C148" s="10"/>
      <c r="D148" s="53" t="s">
        <v>45</v>
      </c>
      <c r="E148" s="53"/>
      <c r="F148" s="53"/>
      <c r="G148" s="53"/>
      <c r="H148" s="11"/>
      <c r="I148" s="52"/>
      <c r="J148" s="52"/>
      <c r="K148" s="13">
        <v>0</v>
      </c>
      <c r="L148" s="13">
        <v>0</v>
      </c>
      <c r="M148" s="12">
        <v>2019.625</v>
      </c>
      <c r="N148" s="13">
        <v>0</v>
      </c>
      <c r="O148" s="13">
        <v>0</v>
      </c>
      <c r="P148" s="12">
        <v>2019.625</v>
      </c>
      <c r="Q148" s="11"/>
      <c r="R148" s="11"/>
      <c r="S148" s="11"/>
      <c r="T148" s="11"/>
      <c r="U148" s="52"/>
      <c r="V148" s="52"/>
    </row>
    <row r="149" spans="3:22" s="9" customFormat="1" ht="11.1" customHeight="1" x14ac:dyDescent="0.2">
      <c r="C149" s="10"/>
      <c r="D149" s="74" t="s">
        <v>501</v>
      </c>
      <c r="E149" s="54"/>
      <c r="F149" s="54"/>
      <c r="G149" s="54"/>
      <c r="H149" s="11"/>
      <c r="I149" s="52"/>
      <c r="J149" s="52"/>
      <c r="K149" s="13">
        <v>0</v>
      </c>
      <c r="L149" s="13">
        <v>0</v>
      </c>
      <c r="M149" s="12">
        <v>2019.625</v>
      </c>
      <c r="N149" s="13">
        <v>0</v>
      </c>
      <c r="O149" s="13">
        <v>0</v>
      </c>
      <c r="P149" s="12">
        <v>2019.625</v>
      </c>
      <c r="Q149" s="11"/>
      <c r="R149" s="11"/>
      <c r="S149" s="11"/>
      <c r="T149" s="11"/>
      <c r="U149" s="52"/>
      <c r="V149" s="52"/>
    </row>
    <row r="150" spans="3:22" s="9" customFormat="1" ht="23.1" customHeight="1" x14ac:dyDescent="0.2">
      <c r="C150" s="10" t="s">
        <v>120</v>
      </c>
      <c r="D150" s="50" t="s">
        <v>121</v>
      </c>
      <c r="E150" s="50"/>
      <c r="F150" s="50"/>
      <c r="G150" s="50"/>
      <c r="H150" s="11" t="s">
        <v>68</v>
      </c>
      <c r="I150" s="52"/>
      <c r="J150" s="52"/>
      <c r="K150" s="13">
        <v>0</v>
      </c>
      <c r="L150" s="13">
        <v>0</v>
      </c>
      <c r="M150" s="12">
        <v>2200</v>
      </c>
      <c r="N150" s="13">
        <v>0</v>
      </c>
      <c r="O150" s="13">
        <v>0</v>
      </c>
      <c r="P150" s="12">
        <v>2200</v>
      </c>
      <c r="Q150" s="11"/>
      <c r="R150" s="11"/>
      <c r="S150" s="11" t="s">
        <v>43</v>
      </c>
      <c r="T150" s="11" t="s">
        <v>44</v>
      </c>
      <c r="U150" s="52" t="s">
        <v>19</v>
      </c>
      <c r="V150" s="52"/>
    </row>
    <row r="151" spans="3:22" s="9" customFormat="1" ht="11.1" customHeight="1" x14ac:dyDescent="0.2">
      <c r="C151" s="10"/>
      <c r="D151" s="53" t="s">
        <v>45</v>
      </c>
      <c r="E151" s="53"/>
      <c r="F151" s="53"/>
      <c r="G151" s="53"/>
      <c r="H151" s="11"/>
      <c r="I151" s="52"/>
      <c r="J151" s="52"/>
      <c r="K151" s="13">
        <v>0</v>
      </c>
      <c r="L151" s="13">
        <v>0</v>
      </c>
      <c r="M151" s="12">
        <v>2200</v>
      </c>
      <c r="N151" s="13">
        <v>0</v>
      </c>
      <c r="O151" s="13">
        <v>0</v>
      </c>
      <c r="P151" s="12">
        <v>2200</v>
      </c>
      <c r="Q151" s="11"/>
      <c r="R151" s="11"/>
      <c r="S151" s="11"/>
      <c r="T151" s="11"/>
      <c r="U151" s="52"/>
      <c r="V151" s="52"/>
    </row>
    <row r="152" spans="3:22" s="9" customFormat="1" ht="11.1" customHeight="1" x14ac:dyDescent="0.2">
      <c r="C152" s="10"/>
      <c r="D152" s="74" t="s">
        <v>501</v>
      </c>
      <c r="E152" s="54"/>
      <c r="F152" s="54"/>
      <c r="G152" s="54"/>
      <c r="H152" s="11"/>
      <c r="I152" s="52"/>
      <c r="J152" s="52"/>
      <c r="K152" s="13">
        <v>0</v>
      </c>
      <c r="L152" s="13">
        <v>0</v>
      </c>
      <c r="M152" s="12">
        <v>2200</v>
      </c>
      <c r="N152" s="13">
        <v>0</v>
      </c>
      <c r="O152" s="13">
        <v>0</v>
      </c>
      <c r="P152" s="12">
        <v>2200</v>
      </c>
      <c r="Q152" s="11"/>
      <c r="R152" s="11"/>
      <c r="S152" s="11"/>
      <c r="T152" s="11"/>
      <c r="U152" s="52"/>
      <c r="V152" s="52"/>
    </row>
    <row r="153" spans="3:22" s="9" customFormat="1" ht="35.1" customHeight="1" x14ac:dyDescent="0.2">
      <c r="C153" s="10" t="s">
        <v>122</v>
      </c>
      <c r="D153" s="50" t="s">
        <v>123</v>
      </c>
      <c r="E153" s="50"/>
      <c r="F153" s="50"/>
      <c r="G153" s="50"/>
      <c r="H153" s="11" t="s">
        <v>68</v>
      </c>
      <c r="I153" s="52"/>
      <c r="J153" s="52"/>
      <c r="K153" s="15">
        <v>44</v>
      </c>
      <c r="L153" s="13">
        <v>0</v>
      </c>
      <c r="M153" s="15">
        <v>979.98</v>
      </c>
      <c r="N153" s="13">
        <v>0</v>
      </c>
      <c r="O153" s="13">
        <v>0</v>
      </c>
      <c r="P153" s="12">
        <v>1023.98</v>
      </c>
      <c r="Q153" s="11" t="s">
        <v>43</v>
      </c>
      <c r="R153" s="11" t="s">
        <v>44</v>
      </c>
      <c r="S153" s="11"/>
      <c r="T153" s="11"/>
      <c r="U153" s="52" t="s">
        <v>19</v>
      </c>
      <c r="V153" s="52"/>
    </row>
    <row r="154" spans="3:22" s="9" customFormat="1" ht="11.1" customHeight="1" x14ac:dyDescent="0.2">
      <c r="C154" s="10"/>
      <c r="D154" s="53" t="s">
        <v>45</v>
      </c>
      <c r="E154" s="53"/>
      <c r="F154" s="53"/>
      <c r="G154" s="53"/>
      <c r="H154" s="11"/>
      <c r="I154" s="52"/>
      <c r="J154" s="52"/>
      <c r="K154" s="15">
        <v>44</v>
      </c>
      <c r="L154" s="13">
        <v>0</v>
      </c>
      <c r="M154" s="15">
        <v>979.98</v>
      </c>
      <c r="N154" s="13">
        <v>0</v>
      </c>
      <c r="O154" s="13">
        <v>0</v>
      </c>
      <c r="P154" s="12">
        <v>1023.98</v>
      </c>
      <c r="Q154" s="11"/>
      <c r="R154" s="11"/>
      <c r="S154" s="11"/>
      <c r="T154" s="11"/>
      <c r="U154" s="52"/>
      <c r="V154" s="52"/>
    </row>
    <row r="155" spans="3:22" s="9" customFormat="1" ht="11.1" customHeight="1" x14ac:dyDescent="0.2">
      <c r="C155" s="10"/>
      <c r="D155" s="74" t="s">
        <v>501</v>
      </c>
      <c r="E155" s="54"/>
      <c r="F155" s="54"/>
      <c r="G155" s="54"/>
      <c r="H155" s="11"/>
      <c r="I155" s="52"/>
      <c r="J155" s="52"/>
      <c r="K155" s="15">
        <v>44</v>
      </c>
      <c r="L155" s="13">
        <v>0</v>
      </c>
      <c r="M155" s="15">
        <v>979.98</v>
      </c>
      <c r="N155" s="13">
        <v>0</v>
      </c>
      <c r="O155" s="13">
        <v>0</v>
      </c>
      <c r="P155" s="12">
        <v>1023.98</v>
      </c>
      <c r="Q155" s="11"/>
      <c r="R155" s="11"/>
      <c r="S155" s="11"/>
      <c r="T155" s="11"/>
      <c r="U155" s="52"/>
      <c r="V155" s="52"/>
    </row>
    <row r="156" spans="3:22" s="9" customFormat="1" ht="35.1" customHeight="1" x14ac:dyDescent="0.2">
      <c r="C156" s="10" t="s">
        <v>124</v>
      </c>
      <c r="D156" s="50" t="s">
        <v>125</v>
      </c>
      <c r="E156" s="50"/>
      <c r="F156" s="50"/>
      <c r="G156" s="50"/>
      <c r="H156" s="11" t="s">
        <v>68</v>
      </c>
      <c r="I156" s="52"/>
      <c r="J156" s="52"/>
      <c r="K156" s="15">
        <v>44</v>
      </c>
      <c r="L156" s="13">
        <v>0</v>
      </c>
      <c r="M156" s="12">
        <v>1071.72</v>
      </c>
      <c r="N156" s="13">
        <v>0</v>
      </c>
      <c r="O156" s="13">
        <v>0</v>
      </c>
      <c r="P156" s="12">
        <v>1115.72</v>
      </c>
      <c r="Q156" s="11" t="s">
        <v>43</v>
      </c>
      <c r="R156" s="11" t="s">
        <v>44</v>
      </c>
      <c r="S156" s="11"/>
      <c r="T156" s="11"/>
      <c r="U156" s="52" t="s">
        <v>19</v>
      </c>
      <c r="V156" s="52"/>
    </row>
    <row r="157" spans="3:22" s="9" customFormat="1" ht="11.1" customHeight="1" x14ac:dyDescent="0.2">
      <c r="C157" s="10"/>
      <c r="D157" s="53" t="s">
        <v>45</v>
      </c>
      <c r="E157" s="53"/>
      <c r="F157" s="53"/>
      <c r="G157" s="53"/>
      <c r="H157" s="11"/>
      <c r="I157" s="52"/>
      <c r="J157" s="52"/>
      <c r="K157" s="15">
        <v>44</v>
      </c>
      <c r="L157" s="13">
        <v>0</v>
      </c>
      <c r="M157" s="12">
        <v>1071.72</v>
      </c>
      <c r="N157" s="13">
        <v>0</v>
      </c>
      <c r="O157" s="13">
        <v>0</v>
      </c>
      <c r="P157" s="12">
        <v>1115.72</v>
      </c>
      <c r="Q157" s="11"/>
      <c r="R157" s="11"/>
      <c r="S157" s="11"/>
      <c r="T157" s="11"/>
      <c r="U157" s="52"/>
      <c r="V157" s="52"/>
    </row>
    <row r="158" spans="3:22" s="9" customFormat="1" ht="11.1" customHeight="1" x14ac:dyDescent="0.2">
      <c r="C158" s="10"/>
      <c r="D158" s="74" t="s">
        <v>501</v>
      </c>
      <c r="E158" s="54"/>
      <c r="F158" s="54"/>
      <c r="G158" s="54"/>
      <c r="H158" s="11"/>
      <c r="I158" s="52"/>
      <c r="J158" s="52"/>
      <c r="K158" s="15">
        <v>44</v>
      </c>
      <c r="L158" s="13">
        <v>0</v>
      </c>
      <c r="M158" s="12">
        <v>1071.72</v>
      </c>
      <c r="N158" s="13">
        <v>0</v>
      </c>
      <c r="O158" s="13">
        <v>0</v>
      </c>
      <c r="P158" s="12">
        <v>1115.72</v>
      </c>
      <c r="Q158" s="11"/>
      <c r="R158" s="11"/>
      <c r="S158" s="11"/>
      <c r="T158" s="11"/>
      <c r="U158" s="52"/>
      <c r="V158" s="52"/>
    </row>
    <row r="159" spans="3:22" ht="11.1" customHeight="1" x14ac:dyDescent="0.2">
      <c r="C159" s="8"/>
      <c r="D159" s="48" t="s">
        <v>126</v>
      </c>
      <c r="E159" s="48"/>
      <c r="F159" s="48"/>
      <c r="G159" s="48"/>
      <c r="H159" s="33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5"/>
    </row>
    <row r="160" spans="3:22" s="9" customFormat="1" ht="23.1" customHeight="1" x14ac:dyDescent="0.2">
      <c r="C160" s="10" t="s">
        <v>127</v>
      </c>
      <c r="D160" s="50" t="s">
        <v>128</v>
      </c>
      <c r="E160" s="50"/>
      <c r="F160" s="50"/>
      <c r="G160" s="50"/>
      <c r="H160" s="11" t="s">
        <v>68</v>
      </c>
      <c r="I160" s="52"/>
      <c r="J160" s="52"/>
      <c r="K160" s="13">
        <v>0</v>
      </c>
      <c r="L160" s="13">
        <v>0</v>
      </c>
      <c r="M160" s="12">
        <v>2248.502</v>
      </c>
      <c r="N160" s="13">
        <v>0</v>
      </c>
      <c r="O160" s="13">
        <v>0</v>
      </c>
      <c r="P160" s="12">
        <v>2248.502</v>
      </c>
      <c r="Q160" s="11"/>
      <c r="R160" s="11"/>
      <c r="S160" s="11" t="s">
        <v>43</v>
      </c>
      <c r="T160" s="11" t="s">
        <v>44</v>
      </c>
      <c r="U160" s="52" t="s">
        <v>19</v>
      </c>
      <c r="V160" s="52"/>
    </row>
    <row r="161" spans="3:22" s="9" customFormat="1" ht="11.1" customHeight="1" x14ac:dyDescent="0.2">
      <c r="C161" s="10"/>
      <c r="D161" s="53" t="s">
        <v>45</v>
      </c>
      <c r="E161" s="53"/>
      <c r="F161" s="53"/>
      <c r="G161" s="53"/>
      <c r="H161" s="11"/>
      <c r="I161" s="52"/>
      <c r="J161" s="52"/>
      <c r="K161" s="13">
        <v>0</v>
      </c>
      <c r="L161" s="13">
        <v>0</v>
      </c>
      <c r="M161" s="12">
        <v>2248.502</v>
      </c>
      <c r="N161" s="13">
        <v>0</v>
      </c>
      <c r="O161" s="13">
        <v>0</v>
      </c>
      <c r="P161" s="12">
        <v>2248.502</v>
      </c>
      <c r="Q161" s="11"/>
      <c r="R161" s="11"/>
      <c r="S161" s="11"/>
      <c r="T161" s="11"/>
      <c r="U161" s="52"/>
      <c r="V161" s="52"/>
    </row>
    <row r="162" spans="3:22" s="9" customFormat="1" ht="11.1" customHeight="1" x14ac:dyDescent="0.2">
      <c r="C162" s="10"/>
      <c r="D162" s="74" t="s">
        <v>501</v>
      </c>
      <c r="E162" s="54"/>
      <c r="F162" s="54"/>
      <c r="G162" s="54"/>
      <c r="H162" s="11"/>
      <c r="I162" s="52"/>
      <c r="J162" s="52"/>
      <c r="K162" s="13">
        <v>0</v>
      </c>
      <c r="L162" s="13">
        <v>0</v>
      </c>
      <c r="M162" s="12">
        <v>2248.502</v>
      </c>
      <c r="N162" s="13">
        <v>0</v>
      </c>
      <c r="O162" s="13">
        <v>0</v>
      </c>
      <c r="P162" s="12">
        <v>2248.502</v>
      </c>
      <c r="Q162" s="11"/>
      <c r="R162" s="11"/>
      <c r="S162" s="11"/>
      <c r="T162" s="11"/>
      <c r="U162" s="52"/>
      <c r="V162" s="52"/>
    </row>
    <row r="163" spans="3:22" s="9" customFormat="1" ht="23.1" customHeight="1" x14ac:dyDescent="0.2">
      <c r="C163" s="10" t="s">
        <v>129</v>
      </c>
      <c r="D163" s="50" t="s">
        <v>130</v>
      </c>
      <c r="E163" s="50"/>
      <c r="F163" s="50"/>
      <c r="G163" s="50"/>
      <c r="H163" s="11" t="s">
        <v>68</v>
      </c>
      <c r="I163" s="52"/>
      <c r="J163" s="52"/>
      <c r="K163" s="13">
        <v>0</v>
      </c>
      <c r="L163" s="13">
        <v>0</v>
      </c>
      <c r="M163" s="12">
        <v>2125.1619999999998</v>
      </c>
      <c r="N163" s="13">
        <v>0</v>
      </c>
      <c r="O163" s="13">
        <v>0</v>
      </c>
      <c r="P163" s="12">
        <v>2125.1619999999998</v>
      </c>
      <c r="Q163" s="11"/>
      <c r="R163" s="11"/>
      <c r="S163" s="11" t="s">
        <v>43</v>
      </c>
      <c r="T163" s="11" t="s">
        <v>44</v>
      </c>
      <c r="U163" s="52" t="s">
        <v>19</v>
      </c>
      <c r="V163" s="52"/>
    </row>
    <row r="164" spans="3:22" s="9" customFormat="1" ht="11.1" customHeight="1" x14ac:dyDescent="0.2">
      <c r="C164" s="10"/>
      <c r="D164" s="53" t="s">
        <v>45</v>
      </c>
      <c r="E164" s="53"/>
      <c r="F164" s="53"/>
      <c r="G164" s="53"/>
      <c r="H164" s="11"/>
      <c r="I164" s="52"/>
      <c r="J164" s="52"/>
      <c r="K164" s="13">
        <v>0</v>
      </c>
      <c r="L164" s="13">
        <v>0</v>
      </c>
      <c r="M164" s="12">
        <v>2125.1619999999998</v>
      </c>
      <c r="N164" s="13">
        <v>0</v>
      </c>
      <c r="O164" s="13">
        <v>0</v>
      </c>
      <c r="P164" s="12">
        <v>2125.1619999999998</v>
      </c>
      <c r="Q164" s="11"/>
      <c r="R164" s="11"/>
      <c r="S164" s="11"/>
      <c r="T164" s="11"/>
      <c r="U164" s="52"/>
      <c r="V164" s="52"/>
    </row>
    <row r="165" spans="3:22" s="9" customFormat="1" ht="11.1" customHeight="1" x14ac:dyDescent="0.2">
      <c r="C165" s="10"/>
      <c r="D165" s="74" t="s">
        <v>501</v>
      </c>
      <c r="E165" s="54"/>
      <c r="F165" s="54"/>
      <c r="G165" s="54"/>
      <c r="H165" s="11"/>
      <c r="I165" s="52"/>
      <c r="J165" s="52"/>
      <c r="K165" s="13">
        <v>0</v>
      </c>
      <c r="L165" s="13">
        <v>0</v>
      </c>
      <c r="M165" s="12">
        <v>2125.1619999999998</v>
      </c>
      <c r="N165" s="13">
        <v>0</v>
      </c>
      <c r="O165" s="13">
        <v>0</v>
      </c>
      <c r="P165" s="12">
        <v>2125.1619999999998</v>
      </c>
      <c r="Q165" s="11"/>
      <c r="R165" s="11"/>
      <c r="S165" s="11"/>
      <c r="T165" s="11"/>
      <c r="U165" s="52"/>
      <c r="V165" s="52"/>
    </row>
    <row r="166" spans="3:22" s="9" customFormat="1" ht="23.1" customHeight="1" x14ac:dyDescent="0.2">
      <c r="C166" s="10" t="s">
        <v>131</v>
      </c>
      <c r="D166" s="50" t="s">
        <v>132</v>
      </c>
      <c r="E166" s="50"/>
      <c r="F166" s="50"/>
      <c r="G166" s="50"/>
      <c r="H166" s="11" t="s">
        <v>68</v>
      </c>
      <c r="I166" s="52"/>
      <c r="J166" s="52"/>
      <c r="K166" s="13">
        <v>0</v>
      </c>
      <c r="L166" s="13">
        <v>0</v>
      </c>
      <c r="M166" s="12">
        <v>3664.0219999999999</v>
      </c>
      <c r="N166" s="13">
        <v>0</v>
      </c>
      <c r="O166" s="13">
        <v>0</v>
      </c>
      <c r="P166" s="12">
        <v>3664.0219999999999</v>
      </c>
      <c r="Q166" s="11"/>
      <c r="R166" s="11"/>
      <c r="S166" s="11" t="s">
        <v>43</v>
      </c>
      <c r="T166" s="11" t="s">
        <v>44</v>
      </c>
      <c r="U166" s="52" t="s">
        <v>19</v>
      </c>
      <c r="V166" s="52"/>
    </row>
    <row r="167" spans="3:22" s="9" customFormat="1" ht="11.1" customHeight="1" x14ac:dyDescent="0.2">
      <c r="C167" s="10"/>
      <c r="D167" s="53" t="s">
        <v>45</v>
      </c>
      <c r="E167" s="53"/>
      <c r="F167" s="53"/>
      <c r="G167" s="53"/>
      <c r="H167" s="11"/>
      <c r="I167" s="52"/>
      <c r="J167" s="52"/>
      <c r="K167" s="13">
        <v>0</v>
      </c>
      <c r="L167" s="13">
        <v>0</v>
      </c>
      <c r="M167" s="12">
        <v>3664.0219999999999</v>
      </c>
      <c r="N167" s="13">
        <v>0</v>
      </c>
      <c r="O167" s="13">
        <v>0</v>
      </c>
      <c r="P167" s="12">
        <v>3664.0219999999999</v>
      </c>
      <c r="Q167" s="11"/>
      <c r="R167" s="11"/>
      <c r="S167" s="11"/>
      <c r="T167" s="11"/>
      <c r="U167" s="52"/>
      <c r="V167" s="52"/>
    </row>
    <row r="168" spans="3:22" s="9" customFormat="1" ht="11.1" customHeight="1" x14ac:dyDescent="0.2">
      <c r="C168" s="10"/>
      <c r="D168" s="74" t="s">
        <v>501</v>
      </c>
      <c r="E168" s="54"/>
      <c r="F168" s="54"/>
      <c r="G168" s="54"/>
      <c r="H168" s="11"/>
      <c r="I168" s="52"/>
      <c r="J168" s="52"/>
      <c r="K168" s="13">
        <v>0</v>
      </c>
      <c r="L168" s="13">
        <v>0</v>
      </c>
      <c r="M168" s="12">
        <v>3664.0219999999999</v>
      </c>
      <c r="N168" s="13">
        <v>0</v>
      </c>
      <c r="O168" s="13">
        <v>0</v>
      </c>
      <c r="P168" s="12">
        <v>3664.0219999999999</v>
      </c>
      <c r="Q168" s="11"/>
      <c r="R168" s="11"/>
      <c r="S168" s="11"/>
      <c r="T168" s="11"/>
      <c r="U168" s="52"/>
      <c r="V168" s="52"/>
    </row>
    <row r="169" spans="3:22" s="9" customFormat="1" ht="23.1" customHeight="1" x14ac:dyDescent="0.2">
      <c r="C169" s="10" t="s">
        <v>133</v>
      </c>
      <c r="D169" s="50" t="s">
        <v>134</v>
      </c>
      <c r="E169" s="50"/>
      <c r="F169" s="50"/>
      <c r="G169" s="50"/>
      <c r="H169" s="11" t="s">
        <v>68</v>
      </c>
      <c r="I169" s="52"/>
      <c r="J169" s="52"/>
      <c r="K169" s="13">
        <v>0</v>
      </c>
      <c r="L169" s="13">
        <v>0</v>
      </c>
      <c r="M169" s="12">
        <v>2063.8519999999999</v>
      </c>
      <c r="N169" s="13">
        <v>0</v>
      </c>
      <c r="O169" s="13">
        <v>0</v>
      </c>
      <c r="P169" s="12">
        <v>2063.8519999999999</v>
      </c>
      <c r="Q169" s="11"/>
      <c r="R169" s="11"/>
      <c r="S169" s="11" t="s">
        <v>43</v>
      </c>
      <c r="T169" s="11" t="s">
        <v>44</v>
      </c>
      <c r="U169" s="52" t="s">
        <v>19</v>
      </c>
      <c r="V169" s="52"/>
    </row>
    <row r="170" spans="3:22" s="9" customFormat="1" ht="11.1" customHeight="1" x14ac:dyDescent="0.2">
      <c r="C170" s="10"/>
      <c r="D170" s="53" t="s">
        <v>45</v>
      </c>
      <c r="E170" s="53"/>
      <c r="F170" s="53"/>
      <c r="G170" s="53"/>
      <c r="H170" s="11"/>
      <c r="I170" s="52"/>
      <c r="J170" s="52"/>
      <c r="K170" s="13">
        <v>0</v>
      </c>
      <c r="L170" s="13">
        <v>0</v>
      </c>
      <c r="M170" s="12">
        <v>2063.8519999999999</v>
      </c>
      <c r="N170" s="13">
        <v>0</v>
      </c>
      <c r="O170" s="13">
        <v>0</v>
      </c>
      <c r="P170" s="12">
        <v>2063.8519999999999</v>
      </c>
      <c r="Q170" s="11"/>
      <c r="R170" s="11"/>
      <c r="S170" s="11"/>
      <c r="T170" s="11"/>
      <c r="U170" s="52"/>
      <c r="V170" s="52"/>
    </row>
    <row r="171" spans="3:22" s="9" customFormat="1" ht="11.1" customHeight="1" x14ac:dyDescent="0.2">
      <c r="C171" s="10"/>
      <c r="D171" s="74" t="s">
        <v>501</v>
      </c>
      <c r="E171" s="54"/>
      <c r="F171" s="54"/>
      <c r="G171" s="54"/>
      <c r="H171" s="11"/>
      <c r="I171" s="52"/>
      <c r="J171" s="52"/>
      <c r="K171" s="13">
        <v>0</v>
      </c>
      <c r="L171" s="13">
        <v>0</v>
      </c>
      <c r="M171" s="12">
        <v>2063.8519999999999</v>
      </c>
      <c r="N171" s="13">
        <v>0</v>
      </c>
      <c r="O171" s="13">
        <v>0</v>
      </c>
      <c r="P171" s="12">
        <v>2063.8519999999999</v>
      </c>
      <c r="Q171" s="11"/>
      <c r="R171" s="11"/>
      <c r="S171" s="11"/>
      <c r="T171" s="11"/>
      <c r="U171" s="52"/>
      <c r="V171" s="52"/>
    </row>
    <row r="172" spans="3:22" s="9" customFormat="1" ht="23.1" customHeight="1" x14ac:dyDescent="0.2">
      <c r="C172" s="10" t="s">
        <v>135</v>
      </c>
      <c r="D172" s="50" t="s">
        <v>136</v>
      </c>
      <c r="E172" s="50"/>
      <c r="F172" s="50"/>
      <c r="G172" s="50"/>
      <c r="H172" s="11" t="s">
        <v>68</v>
      </c>
      <c r="I172" s="52"/>
      <c r="J172" s="52"/>
      <c r="K172" s="13">
        <v>0</v>
      </c>
      <c r="L172" s="13">
        <v>0</v>
      </c>
      <c r="M172" s="12">
        <v>2200</v>
      </c>
      <c r="N172" s="13">
        <v>0</v>
      </c>
      <c r="O172" s="13">
        <v>0</v>
      </c>
      <c r="P172" s="12">
        <v>2200</v>
      </c>
      <c r="Q172" s="11"/>
      <c r="R172" s="11"/>
      <c r="S172" s="11" t="s">
        <v>43</v>
      </c>
      <c r="T172" s="11" t="s">
        <v>44</v>
      </c>
      <c r="U172" s="52" t="s">
        <v>19</v>
      </c>
      <c r="V172" s="52"/>
    </row>
    <row r="173" spans="3:22" s="9" customFormat="1" ht="11.1" customHeight="1" x14ac:dyDescent="0.2">
      <c r="C173" s="10"/>
      <c r="D173" s="53" t="s">
        <v>45</v>
      </c>
      <c r="E173" s="53"/>
      <c r="F173" s="53"/>
      <c r="G173" s="53"/>
      <c r="H173" s="11"/>
      <c r="I173" s="52"/>
      <c r="J173" s="52"/>
      <c r="K173" s="13">
        <v>0</v>
      </c>
      <c r="L173" s="13">
        <v>0</v>
      </c>
      <c r="M173" s="12">
        <v>2200</v>
      </c>
      <c r="N173" s="13">
        <v>0</v>
      </c>
      <c r="O173" s="13">
        <v>0</v>
      </c>
      <c r="P173" s="12">
        <v>2200</v>
      </c>
      <c r="Q173" s="11"/>
      <c r="R173" s="11"/>
      <c r="S173" s="11"/>
      <c r="T173" s="11"/>
      <c r="U173" s="52"/>
      <c r="V173" s="52"/>
    </row>
    <row r="174" spans="3:22" s="9" customFormat="1" ht="11.1" customHeight="1" x14ac:dyDescent="0.2">
      <c r="C174" s="10"/>
      <c r="D174" s="74" t="s">
        <v>501</v>
      </c>
      <c r="E174" s="54"/>
      <c r="F174" s="54"/>
      <c r="G174" s="54"/>
      <c r="H174" s="11"/>
      <c r="I174" s="52"/>
      <c r="J174" s="52"/>
      <c r="K174" s="13">
        <v>0</v>
      </c>
      <c r="L174" s="13">
        <v>0</v>
      </c>
      <c r="M174" s="12">
        <v>2200</v>
      </c>
      <c r="N174" s="13">
        <v>0</v>
      </c>
      <c r="O174" s="13">
        <v>0</v>
      </c>
      <c r="P174" s="12">
        <v>2200</v>
      </c>
      <c r="Q174" s="11"/>
      <c r="R174" s="11"/>
      <c r="S174" s="11"/>
      <c r="T174" s="11"/>
      <c r="U174" s="52"/>
      <c r="V174" s="52"/>
    </row>
    <row r="175" spans="3:22" s="9" customFormat="1" ht="23.1" customHeight="1" x14ac:dyDescent="0.2">
      <c r="C175" s="10" t="s">
        <v>137</v>
      </c>
      <c r="D175" s="50" t="s">
        <v>138</v>
      </c>
      <c r="E175" s="50"/>
      <c r="F175" s="50"/>
      <c r="G175" s="50"/>
      <c r="H175" s="11" t="s">
        <v>68</v>
      </c>
      <c r="I175" s="52"/>
      <c r="J175" s="52"/>
      <c r="K175" s="13">
        <v>0</v>
      </c>
      <c r="L175" s="13">
        <v>0</v>
      </c>
      <c r="M175" s="12">
        <v>2062.942</v>
      </c>
      <c r="N175" s="13">
        <v>0</v>
      </c>
      <c r="O175" s="13">
        <v>0</v>
      </c>
      <c r="P175" s="12">
        <v>2062.942</v>
      </c>
      <c r="Q175" s="11"/>
      <c r="R175" s="11"/>
      <c r="S175" s="11" t="s">
        <v>43</v>
      </c>
      <c r="T175" s="11" t="s">
        <v>44</v>
      </c>
      <c r="U175" s="52" t="s">
        <v>19</v>
      </c>
      <c r="V175" s="52"/>
    </row>
    <row r="176" spans="3:22" s="9" customFormat="1" ht="11.1" customHeight="1" x14ac:dyDescent="0.2">
      <c r="C176" s="10"/>
      <c r="D176" s="53" t="s">
        <v>45</v>
      </c>
      <c r="E176" s="53"/>
      <c r="F176" s="53"/>
      <c r="G176" s="53"/>
      <c r="H176" s="11"/>
      <c r="I176" s="52"/>
      <c r="J176" s="52"/>
      <c r="K176" s="13">
        <v>0</v>
      </c>
      <c r="L176" s="13">
        <v>0</v>
      </c>
      <c r="M176" s="12">
        <v>2062.942</v>
      </c>
      <c r="N176" s="13">
        <v>0</v>
      </c>
      <c r="O176" s="13">
        <v>0</v>
      </c>
      <c r="P176" s="12">
        <v>2062.942</v>
      </c>
      <c r="Q176" s="11"/>
      <c r="R176" s="11"/>
      <c r="S176" s="11"/>
      <c r="T176" s="11"/>
      <c r="U176" s="52"/>
      <c r="V176" s="52"/>
    </row>
    <row r="177" spans="3:22" s="9" customFormat="1" ht="11.1" customHeight="1" x14ac:dyDescent="0.2">
      <c r="C177" s="10"/>
      <c r="D177" s="74" t="s">
        <v>501</v>
      </c>
      <c r="E177" s="54"/>
      <c r="F177" s="54"/>
      <c r="G177" s="54"/>
      <c r="H177" s="11"/>
      <c r="I177" s="52"/>
      <c r="J177" s="52"/>
      <c r="K177" s="13">
        <v>0</v>
      </c>
      <c r="L177" s="13">
        <v>0</v>
      </c>
      <c r="M177" s="12">
        <v>2062.942</v>
      </c>
      <c r="N177" s="13">
        <v>0</v>
      </c>
      <c r="O177" s="13">
        <v>0</v>
      </c>
      <c r="P177" s="12">
        <v>2062.942</v>
      </c>
      <c r="Q177" s="11"/>
      <c r="R177" s="11"/>
      <c r="S177" s="11"/>
      <c r="T177" s="11"/>
      <c r="U177" s="52"/>
      <c r="V177" s="52"/>
    </row>
    <row r="178" spans="3:22" s="9" customFormat="1" ht="23.1" customHeight="1" x14ac:dyDescent="0.2">
      <c r="C178" s="10" t="s">
        <v>139</v>
      </c>
      <c r="D178" s="50" t="s">
        <v>140</v>
      </c>
      <c r="E178" s="50"/>
      <c r="F178" s="50"/>
      <c r="G178" s="50"/>
      <c r="H178" s="11" t="s">
        <v>68</v>
      </c>
      <c r="I178" s="52"/>
      <c r="J178" s="52"/>
      <c r="K178" s="13">
        <v>0</v>
      </c>
      <c r="L178" s="13">
        <v>0</v>
      </c>
      <c r="M178" s="12">
        <v>2200</v>
      </c>
      <c r="N178" s="13">
        <v>0</v>
      </c>
      <c r="O178" s="13">
        <v>0</v>
      </c>
      <c r="P178" s="12">
        <v>2200</v>
      </c>
      <c r="Q178" s="11"/>
      <c r="R178" s="11"/>
      <c r="S178" s="11" t="s">
        <v>43</v>
      </c>
      <c r="T178" s="11" t="s">
        <v>44</v>
      </c>
      <c r="U178" s="52" t="s">
        <v>19</v>
      </c>
      <c r="V178" s="52"/>
    </row>
    <row r="179" spans="3:22" s="9" customFormat="1" ht="11.1" customHeight="1" x14ac:dyDescent="0.2">
      <c r="C179" s="10"/>
      <c r="D179" s="53" t="s">
        <v>45</v>
      </c>
      <c r="E179" s="53"/>
      <c r="F179" s="53"/>
      <c r="G179" s="53"/>
      <c r="H179" s="11"/>
      <c r="I179" s="52"/>
      <c r="J179" s="52"/>
      <c r="K179" s="13">
        <v>0</v>
      </c>
      <c r="L179" s="13">
        <v>0</v>
      </c>
      <c r="M179" s="12">
        <v>2200</v>
      </c>
      <c r="N179" s="13">
        <v>0</v>
      </c>
      <c r="O179" s="13">
        <v>0</v>
      </c>
      <c r="P179" s="12">
        <v>2200</v>
      </c>
      <c r="Q179" s="11"/>
      <c r="R179" s="11"/>
      <c r="S179" s="11"/>
      <c r="T179" s="11"/>
      <c r="U179" s="52"/>
      <c r="V179" s="52"/>
    </row>
    <row r="180" spans="3:22" s="9" customFormat="1" ht="11.1" customHeight="1" x14ac:dyDescent="0.2">
      <c r="C180" s="10"/>
      <c r="D180" s="74" t="s">
        <v>501</v>
      </c>
      <c r="E180" s="54"/>
      <c r="F180" s="54"/>
      <c r="G180" s="54"/>
      <c r="H180" s="11"/>
      <c r="I180" s="52"/>
      <c r="J180" s="52"/>
      <c r="K180" s="13">
        <v>0</v>
      </c>
      <c r="L180" s="13">
        <v>0</v>
      </c>
      <c r="M180" s="12">
        <v>2200</v>
      </c>
      <c r="N180" s="13">
        <v>0</v>
      </c>
      <c r="O180" s="13">
        <v>0</v>
      </c>
      <c r="P180" s="12">
        <v>2200</v>
      </c>
      <c r="Q180" s="11"/>
      <c r="R180" s="11"/>
      <c r="S180" s="11"/>
      <c r="T180" s="11"/>
      <c r="U180" s="52"/>
      <c r="V180" s="52"/>
    </row>
    <row r="181" spans="3:22" s="9" customFormat="1" ht="23.1" customHeight="1" x14ac:dyDescent="0.2">
      <c r="C181" s="10" t="s">
        <v>141</v>
      </c>
      <c r="D181" s="50" t="s">
        <v>142</v>
      </c>
      <c r="E181" s="50"/>
      <c r="F181" s="50"/>
      <c r="G181" s="50"/>
      <c r="H181" s="11" t="s">
        <v>68</v>
      </c>
      <c r="I181" s="52"/>
      <c r="J181" s="52"/>
      <c r="K181" s="13">
        <v>0</v>
      </c>
      <c r="L181" s="13">
        <v>0</v>
      </c>
      <c r="M181" s="12">
        <v>5000</v>
      </c>
      <c r="N181" s="13">
        <v>0</v>
      </c>
      <c r="O181" s="13">
        <v>0</v>
      </c>
      <c r="P181" s="12">
        <v>5000</v>
      </c>
      <c r="Q181" s="11"/>
      <c r="R181" s="11"/>
      <c r="S181" s="11" t="s">
        <v>43</v>
      </c>
      <c r="T181" s="11" t="s">
        <v>44</v>
      </c>
      <c r="U181" s="52" t="s">
        <v>19</v>
      </c>
      <c r="V181" s="52"/>
    </row>
    <row r="182" spans="3:22" s="9" customFormat="1" ht="11.1" customHeight="1" x14ac:dyDescent="0.2">
      <c r="C182" s="10"/>
      <c r="D182" s="53" t="s">
        <v>45</v>
      </c>
      <c r="E182" s="53"/>
      <c r="F182" s="53"/>
      <c r="G182" s="53"/>
      <c r="H182" s="11"/>
      <c r="I182" s="52"/>
      <c r="J182" s="52"/>
      <c r="K182" s="13">
        <v>0</v>
      </c>
      <c r="L182" s="13">
        <v>0</v>
      </c>
      <c r="M182" s="12">
        <v>5000</v>
      </c>
      <c r="N182" s="13">
        <v>0</v>
      </c>
      <c r="O182" s="13">
        <v>0</v>
      </c>
      <c r="P182" s="12">
        <v>5000</v>
      </c>
      <c r="Q182" s="11"/>
      <c r="R182" s="11"/>
      <c r="S182" s="11"/>
      <c r="T182" s="11"/>
      <c r="U182" s="52"/>
      <c r="V182" s="52"/>
    </row>
    <row r="183" spans="3:22" s="9" customFormat="1" ht="11.1" customHeight="1" x14ac:dyDescent="0.2">
      <c r="C183" s="10"/>
      <c r="D183" s="74" t="s">
        <v>501</v>
      </c>
      <c r="E183" s="54"/>
      <c r="F183" s="54"/>
      <c r="G183" s="54"/>
      <c r="H183" s="11"/>
      <c r="I183" s="52"/>
      <c r="J183" s="52"/>
      <c r="K183" s="13">
        <v>0</v>
      </c>
      <c r="L183" s="13">
        <v>0</v>
      </c>
      <c r="M183" s="12">
        <v>5000</v>
      </c>
      <c r="N183" s="13">
        <v>0</v>
      </c>
      <c r="O183" s="13">
        <v>0</v>
      </c>
      <c r="P183" s="12">
        <v>5000</v>
      </c>
      <c r="Q183" s="11"/>
      <c r="R183" s="11"/>
      <c r="S183" s="11"/>
      <c r="T183" s="11"/>
      <c r="U183" s="52"/>
      <c r="V183" s="52"/>
    </row>
    <row r="184" spans="3:22" ht="11.1" customHeight="1" x14ac:dyDescent="0.2">
      <c r="C184" s="8"/>
      <c r="D184" s="48" t="s">
        <v>143</v>
      </c>
      <c r="E184" s="48"/>
      <c r="F184" s="48"/>
      <c r="G184" s="48"/>
      <c r="H184" s="33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5"/>
    </row>
    <row r="185" spans="3:22" s="9" customFormat="1" ht="35.1" customHeight="1" x14ac:dyDescent="0.2">
      <c r="C185" s="10" t="s">
        <v>144</v>
      </c>
      <c r="D185" s="50" t="s">
        <v>145</v>
      </c>
      <c r="E185" s="50"/>
      <c r="F185" s="50"/>
      <c r="G185" s="50"/>
      <c r="H185" s="11" t="s">
        <v>68</v>
      </c>
      <c r="I185" s="52"/>
      <c r="J185" s="52"/>
      <c r="K185" s="15">
        <v>937.87</v>
      </c>
      <c r="L185" s="13">
        <v>0</v>
      </c>
      <c r="M185" s="13">
        <v>0</v>
      </c>
      <c r="N185" s="13">
        <v>0</v>
      </c>
      <c r="O185" s="13">
        <v>0</v>
      </c>
      <c r="P185" s="15">
        <v>937.87</v>
      </c>
      <c r="Q185" s="11" t="s">
        <v>43</v>
      </c>
      <c r="R185" s="11" t="s">
        <v>44</v>
      </c>
      <c r="S185" s="11"/>
      <c r="T185" s="11"/>
      <c r="U185" s="52" t="s">
        <v>19</v>
      </c>
      <c r="V185" s="52"/>
    </row>
    <row r="186" spans="3:22" s="9" customFormat="1" ht="11.1" customHeight="1" x14ac:dyDescent="0.2">
      <c r="C186" s="10"/>
      <c r="D186" s="53" t="s">
        <v>45</v>
      </c>
      <c r="E186" s="53"/>
      <c r="F186" s="53"/>
      <c r="G186" s="53"/>
      <c r="H186" s="11"/>
      <c r="I186" s="52"/>
      <c r="J186" s="52"/>
      <c r="K186" s="15">
        <v>937.87</v>
      </c>
      <c r="L186" s="13">
        <v>0</v>
      </c>
      <c r="M186" s="13">
        <v>0</v>
      </c>
      <c r="N186" s="13">
        <v>0</v>
      </c>
      <c r="O186" s="13">
        <v>0</v>
      </c>
      <c r="P186" s="15">
        <v>937.87</v>
      </c>
      <c r="Q186" s="11"/>
      <c r="R186" s="11"/>
      <c r="S186" s="11"/>
      <c r="T186" s="11"/>
      <c r="U186" s="52"/>
      <c r="V186" s="52"/>
    </row>
    <row r="187" spans="3:22" s="9" customFormat="1" ht="11.1" customHeight="1" x14ac:dyDescent="0.2">
      <c r="C187" s="10"/>
      <c r="D187" s="74" t="s">
        <v>501</v>
      </c>
      <c r="E187" s="54"/>
      <c r="F187" s="54"/>
      <c r="G187" s="54"/>
      <c r="H187" s="11"/>
      <c r="I187" s="52"/>
      <c r="J187" s="52"/>
      <c r="K187" s="15">
        <v>937.87</v>
      </c>
      <c r="L187" s="13">
        <v>0</v>
      </c>
      <c r="M187" s="13">
        <v>0</v>
      </c>
      <c r="N187" s="13">
        <v>0</v>
      </c>
      <c r="O187" s="13">
        <v>0</v>
      </c>
      <c r="P187" s="15">
        <v>937.87</v>
      </c>
      <c r="Q187" s="11"/>
      <c r="R187" s="11"/>
      <c r="S187" s="11"/>
      <c r="T187" s="11"/>
      <c r="U187" s="52"/>
      <c r="V187" s="52"/>
    </row>
    <row r="188" spans="3:22" s="9" customFormat="1" ht="35.1" customHeight="1" x14ac:dyDescent="0.2">
      <c r="C188" s="10" t="s">
        <v>146</v>
      </c>
      <c r="D188" s="50" t="s">
        <v>147</v>
      </c>
      <c r="E188" s="50"/>
      <c r="F188" s="50"/>
      <c r="G188" s="50"/>
      <c r="H188" s="11" t="s">
        <v>68</v>
      </c>
      <c r="I188" s="52"/>
      <c r="J188" s="52"/>
      <c r="K188" s="15">
        <v>937.87</v>
      </c>
      <c r="L188" s="13">
        <v>0</v>
      </c>
      <c r="M188" s="13">
        <v>0</v>
      </c>
      <c r="N188" s="13">
        <v>0</v>
      </c>
      <c r="O188" s="13">
        <v>0</v>
      </c>
      <c r="P188" s="15">
        <v>937.87</v>
      </c>
      <c r="Q188" s="11" t="s">
        <v>43</v>
      </c>
      <c r="R188" s="11" t="s">
        <v>44</v>
      </c>
      <c r="S188" s="11"/>
      <c r="T188" s="11"/>
      <c r="U188" s="52" t="s">
        <v>19</v>
      </c>
      <c r="V188" s="52"/>
    </row>
    <row r="189" spans="3:22" s="9" customFormat="1" ht="11.1" customHeight="1" x14ac:dyDescent="0.2">
      <c r="C189" s="10"/>
      <c r="D189" s="53" t="s">
        <v>45</v>
      </c>
      <c r="E189" s="53"/>
      <c r="F189" s="53"/>
      <c r="G189" s="53"/>
      <c r="H189" s="11"/>
      <c r="I189" s="52"/>
      <c r="J189" s="52"/>
      <c r="K189" s="15">
        <v>937.87</v>
      </c>
      <c r="L189" s="13">
        <v>0</v>
      </c>
      <c r="M189" s="13">
        <v>0</v>
      </c>
      <c r="N189" s="13">
        <v>0</v>
      </c>
      <c r="O189" s="13">
        <v>0</v>
      </c>
      <c r="P189" s="15">
        <v>937.87</v>
      </c>
      <c r="Q189" s="11"/>
      <c r="R189" s="11"/>
      <c r="S189" s="11"/>
      <c r="T189" s="11"/>
      <c r="U189" s="52"/>
      <c r="V189" s="52"/>
    </row>
    <row r="190" spans="3:22" s="9" customFormat="1" ht="11.1" customHeight="1" x14ac:dyDescent="0.2">
      <c r="C190" s="10"/>
      <c r="D190" s="74" t="s">
        <v>501</v>
      </c>
      <c r="E190" s="54"/>
      <c r="F190" s="54"/>
      <c r="G190" s="54"/>
      <c r="H190" s="11"/>
      <c r="I190" s="52"/>
      <c r="J190" s="52"/>
      <c r="K190" s="15">
        <v>937.87</v>
      </c>
      <c r="L190" s="13">
        <v>0</v>
      </c>
      <c r="M190" s="13">
        <v>0</v>
      </c>
      <c r="N190" s="13">
        <v>0</v>
      </c>
      <c r="O190" s="13">
        <v>0</v>
      </c>
      <c r="P190" s="15">
        <v>937.87</v>
      </c>
      <c r="Q190" s="11"/>
      <c r="R190" s="11"/>
      <c r="S190" s="11"/>
      <c r="T190" s="11"/>
      <c r="U190" s="52"/>
      <c r="V190" s="52"/>
    </row>
    <row r="191" spans="3:22" s="9" customFormat="1" ht="35.1" customHeight="1" x14ac:dyDescent="0.2">
      <c r="C191" s="10" t="s">
        <v>148</v>
      </c>
      <c r="D191" s="50" t="s">
        <v>149</v>
      </c>
      <c r="E191" s="50"/>
      <c r="F191" s="50"/>
      <c r="G191" s="50"/>
      <c r="H191" s="11" t="s">
        <v>68</v>
      </c>
      <c r="I191" s="52"/>
      <c r="J191" s="52"/>
      <c r="K191" s="13">
        <v>0</v>
      </c>
      <c r="L191" s="13">
        <v>0</v>
      </c>
      <c r="M191" s="12">
        <v>5000</v>
      </c>
      <c r="N191" s="13">
        <v>0</v>
      </c>
      <c r="O191" s="13">
        <v>0</v>
      </c>
      <c r="P191" s="12">
        <v>5000</v>
      </c>
      <c r="Q191" s="11"/>
      <c r="R191" s="11"/>
      <c r="S191" s="11" t="s">
        <v>43</v>
      </c>
      <c r="T191" s="11" t="s">
        <v>44</v>
      </c>
      <c r="U191" s="52" t="s">
        <v>19</v>
      </c>
      <c r="V191" s="52"/>
    </row>
    <row r="192" spans="3:22" s="9" customFormat="1" ht="11.1" customHeight="1" x14ac:dyDescent="0.2">
      <c r="C192" s="10"/>
      <c r="D192" s="53" t="s">
        <v>45</v>
      </c>
      <c r="E192" s="53"/>
      <c r="F192" s="53"/>
      <c r="G192" s="53"/>
      <c r="H192" s="11"/>
      <c r="I192" s="52"/>
      <c r="J192" s="52"/>
      <c r="K192" s="13">
        <v>0</v>
      </c>
      <c r="L192" s="13">
        <v>0</v>
      </c>
      <c r="M192" s="12">
        <v>5000</v>
      </c>
      <c r="N192" s="13">
        <v>0</v>
      </c>
      <c r="O192" s="13">
        <v>0</v>
      </c>
      <c r="P192" s="12">
        <v>5000</v>
      </c>
      <c r="Q192" s="11"/>
      <c r="R192" s="11"/>
      <c r="S192" s="11"/>
      <c r="T192" s="11"/>
      <c r="U192" s="52"/>
      <c r="V192" s="52"/>
    </row>
    <row r="193" spans="3:22" s="9" customFormat="1" ht="11.1" customHeight="1" x14ac:dyDescent="0.2">
      <c r="C193" s="10"/>
      <c r="D193" s="74" t="s">
        <v>501</v>
      </c>
      <c r="E193" s="54"/>
      <c r="F193" s="54"/>
      <c r="G193" s="54"/>
      <c r="H193" s="11"/>
      <c r="I193" s="52"/>
      <c r="J193" s="52"/>
      <c r="K193" s="13">
        <v>0</v>
      </c>
      <c r="L193" s="13">
        <v>0</v>
      </c>
      <c r="M193" s="12">
        <v>5000</v>
      </c>
      <c r="N193" s="13">
        <v>0</v>
      </c>
      <c r="O193" s="13">
        <v>0</v>
      </c>
      <c r="P193" s="12">
        <v>5000</v>
      </c>
      <c r="Q193" s="11"/>
      <c r="R193" s="11"/>
      <c r="S193" s="11"/>
      <c r="T193" s="11"/>
      <c r="U193" s="52"/>
      <c r="V193" s="52"/>
    </row>
    <row r="194" spans="3:22" s="9" customFormat="1" ht="35.1" customHeight="1" x14ac:dyDescent="0.2">
      <c r="C194" s="10" t="s">
        <v>150</v>
      </c>
      <c r="D194" s="50" t="s">
        <v>151</v>
      </c>
      <c r="E194" s="50"/>
      <c r="F194" s="50"/>
      <c r="G194" s="50"/>
      <c r="H194" s="11" t="s">
        <v>68</v>
      </c>
      <c r="I194" s="52"/>
      <c r="J194" s="52"/>
      <c r="K194" s="15">
        <v>937.87</v>
      </c>
      <c r="L194" s="13">
        <v>0</v>
      </c>
      <c r="M194" s="13">
        <v>0</v>
      </c>
      <c r="N194" s="13">
        <v>0</v>
      </c>
      <c r="O194" s="13">
        <v>0</v>
      </c>
      <c r="P194" s="15">
        <v>937.87</v>
      </c>
      <c r="Q194" s="11" t="s">
        <v>43</v>
      </c>
      <c r="R194" s="11" t="s">
        <v>44</v>
      </c>
      <c r="S194" s="11"/>
      <c r="T194" s="11"/>
      <c r="U194" s="52" t="s">
        <v>19</v>
      </c>
      <c r="V194" s="52"/>
    </row>
    <row r="195" spans="3:22" s="9" customFormat="1" ht="11.1" customHeight="1" x14ac:dyDescent="0.2">
      <c r="C195" s="10"/>
      <c r="D195" s="53" t="s">
        <v>45</v>
      </c>
      <c r="E195" s="53"/>
      <c r="F195" s="53"/>
      <c r="G195" s="53"/>
      <c r="H195" s="11"/>
      <c r="I195" s="52"/>
      <c r="J195" s="52"/>
      <c r="K195" s="15">
        <v>937.87</v>
      </c>
      <c r="L195" s="13">
        <v>0</v>
      </c>
      <c r="M195" s="13">
        <v>0</v>
      </c>
      <c r="N195" s="13">
        <v>0</v>
      </c>
      <c r="O195" s="13">
        <v>0</v>
      </c>
      <c r="P195" s="15">
        <v>937.87</v>
      </c>
      <c r="Q195" s="11"/>
      <c r="R195" s="11"/>
      <c r="S195" s="11"/>
      <c r="T195" s="11"/>
      <c r="U195" s="52"/>
      <c r="V195" s="52"/>
    </row>
    <row r="196" spans="3:22" s="9" customFormat="1" ht="11.1" customHeight="1" x14ac:dyDescent="0.2">
      <c r="C196" s="10"/>
      <c r="D196" s="74" t="s">
        <v>501</v>
      </c>
      <c r="E196" s="54"/>
      <c r="F196" s="54"/>
      <c r="G196" s="54"/>
      <c r="H196" s="11"/>
      <c r="I196" s="52"/>
      <c r="J196" s="52"/>
      <c r="K196" s="15">
        <v>937.87</v>
      </c>
      <c r="L196" s="13">
        <v>0</v>
      </c>
      <c r="M196" s="13">
        <v>0</v>
      </c>
      <c r="N196" s="13">
        <v>0</v>
      </c>
      <c r="O196" s="13">
        <v>0</v>
      </c>
      <c r="P196" s="15">
        <v>937.87</v>
      </c>
      <c r="Q196" s="11"/>
      <c r="R196" s="11"/>
      <c r="S196" s="11"/>
      <c r="T196" s="11"/>
      <c r="U196" s="52"/>
      <c r="V196" s="52"/>
    </row>
    <row r="197" spans="3:22" s="9" customFormat="1" ht="23.1" customHeight="1" x14ac:dyDescent="0.2">
      <c r="C197" s="10" t="s">
        <v>152</v>
      </c>
      <c r="D197" s="50" t="s">
        <v>153</v>
      </c>
      <c r="E197" s="50"/>
      <c r="F197" s="50"/>
      <c r="G197" s="50"/>
      <c r="H197" s="11" t="s">
        <v>68</v>
      </c>
      <c r="I197" s="52"/>
      <c r="J197" s="52"/>
      <c r="K197" s="15">
        <v>468.935</v>
      </c>
      <c r="L197" s="13">
        <v>0</v>
      </c>
      <c r="M197" s="13">
        <v>0</v>
      </c>
      <c r="N197" s="13">
        <v>0</v>
      </c>
      <c r="O197" s="13">
        <v>0</v>
      </c>
      <c r="P197" s="15">
        <v>468.935</v>
      </c>
      <c r="Q197" s="11" t="s">
        <v>43</v>
      </c>
      <c r="R197" s="11" t="s">
        <v>44</v>
      </c>
      <c r="S197" s="11"/>
      <c r="T197" s="11"/>
      <c r="U197" s="52" t="s">
        <v>19</v>
      </c>
      <c r="V197" s="52"/>
    </row>
    <row r="198" spans="3:22" s="9" customFormat="1" ht="11.1" customHeight="1" x14ac:dyDescent="0.2">
      <c r="C198" s="10"/>
      <c r="D198" s="53" t="s">
        <v>45</v>
      </c>
      <c r="E198" s="53"/>
      <c r="F198" s="53"/>
      <c r="G198" s="53"/>
      <c r="H198" s="11"/>
      <c r="I198" s="52"/>
      <c r="J198" s="52"/>
      <c r="K198" s="15">
        <v>468.935</v>
      </c>
      <c r="L198" s="13">
        <v>0</v>
      </c>
      <c r="M198" s="13">
        <v>0</v>
      </c>
      <c r="N198" s="13">
        <v>0</v>
      </c>
      <c r="O198" s="13">
        <v>0</v>
      </c>
      <c r="P198" s="15">
        <v>468.935</v>
      </c>
      <c r="Q198" s="11"/>
      <c r="R198" s="11"/>
      <c r="S198" s="11"/>
      <c r="T198" s="11"/>
      <c r="U198" s="52"/>
      <c r="V198" s="52"/>
    </row>
    <row r="199" spans="3:22" s="9" customFormat="1" ht="11.1" customHeight="1" x14ac:dyDescent="0.2">
      <c r="C199" s="10"/>
      <c r="D199" s="74" t="s">
        <v>501</v>
      </c>
      <c r="E199" s="54"/>
      <c r="F199" s="54"/>
      <c r="G199" s="54"/>
      <c r="H199" s="11"/>
      <c r="I199" s="52"/>
      <c r="J199" s="52"/>
      <c r="K199" s="15">
        <v>468.935</v>
      </c>
      <c r="L199" s="13">
        <v>0</v>
      </c>
      <c r="M199" s="13">
        <v>0</v>
      </c>
      <c r="N199" s="13">
        <v>0</v>
      </c>
      <c r="O199" s="13">
        <v>0</v>
      </c>
      <c r="P199" s="15">
        <v>468.935</v>
      </c>
      <c r="Q199" s="11"/>
      <c r="R199" s="11"/>
      <c r="S199" s="11"/>
      <c r="T199" s="11"/>
      <c r="U199" s="52"/>
      <c r="V199" s="52"/>
    </row>
    <row r="200" spans="3:22" s="9" customFormat="1" ht="35.1" customHeight="1" x14ac:dyDescent="0.2">
      <c r="C200" s="10" t="s">
        <v>154</v>
      </c>
      <c r="D200" s="50" t="s">
        <v>155</v>
      </c>
      <c r="E200" s="50"/>
      <c r="F200" s="50"/>
      <c r="G200" s="50"/>
      <c r="H200" s="11" t="s">
        <v>68</v>
      </c>
      <c r="I200" s="52"/>
      <c r="J200" s="52"/>
      <c r="K200" s="15">
        <v>468.935</v>
      </c>
      <c r="L200" s="13">
        <v>0</v>
      </c>
      <c r="M200" s="13">
        <v>0</v>
      </c>
      <c r="N200" s="13">
        <v>0</v>
      </c>
      <c r="O200" s="13">
        <v>0</v>
      </c>
      <c r="P200" s="15">
        <v>468.935</v>
      </c>
      <c r="Q200" s="11" t="s">
        <v>43</v>
      </c>
      <c r="R200" s="11" t="s">
        <v>44</v>
      </c>
      <c r="S200" s="11"/>
      <c r="T200" s="11"/>
      <c r="U200" s="52" t="s">
        <v>19</v>
      </c>
      <c r="V200" s="52"/>
    </row>
    <row r="201" spans="3:22" s="9" customFormat="1" ht="11.1" customHeight="1" x14ac:dyDescent="0.2">
      <c r="C201" s="10"/>
      <c r="D201" s="53" t="s">
        <v>45</v>
      </c>
      <c r="E201" s="53"/>
      <c r="F201" s="53"/>
      <c r="G201" s="53"/>
      <c r="H201" s="11"/>
      <c r="I201" s="52"/>
      <c r="J201" s="52"/>
      <c r="K201" s="15">
        <v>468.935</v>
      </c>
      <c r="L201" s="13">
        <v>0</v>
      </c>
      <c r="M201" s="13">
        <v>0</v>
      </c>
      <c r="N201" s="13">
        <v>0</v>
      </c>
      <c r="O201" s="13">
        <v>0</v>
      </c>
      <c r="P201" s="15">
        <v>468.935</v>
      </c>
      <c r="Q201" s="11"/>
      <c r="R201" s="11"/>
      <c r="S201" s="11"/>
      <c r="T201" s="11"/>
      <c r="U201" s="52"/>
      <c r="V201" s="52"/>
    </row>
    <row r="202" spans="3:22" s="9" customFormat="1" ht="11.1" customHeight="1" x14ac:dyDescent="0.2">
      <c r="C202" s="10"/>
      <c r="D202" s="74" t="s">
        <v>501</v>
      </c>
      <c r="E202" s="54"/>
      <c r="F202" s="54"/>
      <c r="G202" s="54"/>
      <c r="H202" s="11"/>
      <c r="I202" s="52"/>
      <c r="J202" s="52"/>
      <c r="K202" s="15">
        <v>468.935</v>
      </c>
      <c r="L202" s="13">
        <v>0</v>
      </c>
      <c r="M202" s="13">
        <v>0</v>
      </c>
      <c r="N202" s="13">
        <v>0</v>
      </c>
      <c r="O202" s="13">
        <v>0</v>
      </c>
      <c r="P202" s="15">
        <v>468.935</v>
      </c>
      <c r="Q202" s="11"/>
      <c r="R202" s="11"/>
      <c r="S202" s="11"/>
      <c r="T202" s="11"/>
      <c r="U202" s="52"/>
      <c r="V202" s="52"/>
    </row>
    <row r="203" spans="3:22" s="9" customFormat="1" ht="35.1" customHeight="1" x14ac:dyDescent="0.2">
      <c r="C203" s="10" t="s">
        <v>156</v>
      </c>
      <c r="D203" s="50" t="s">
        <v>157</v>
      </c>
      <c r="E203" s="50"/>
      <c r="F203" s="50"/>
      <c r="G203" s="50"/>
      <c r="H203" s="11" t="s">
        <v>68</v>
      </c>
      <c r="I203" s="52"/>
      <c r="J203" s="52"/>
      <c r="K203" s="15">
        <v>937.87</v>
      </c>
      <c r="L203" s="13">
        <v>0</v>
      </c>
      <c r="M203" s="13">
        <v>0</v>
      </c>
      <c r="N203" s="13">
        <v>0</v>
      </c>
      <c r="O203" s="13">
        <v>0</v>
      </c>
      <c r="P203" s="15">
        <v>937.87</v>
      </c>
      <c r="Q203" s="11" t="s">
        <v>43</v>
      </c>
      <c r="R203" s="11" t="s">
        <v>44</v>
      </c>
      <c r="S203" s="11"/>
      <c r="T203" s="11"/>
      <c r="U203" s="52" t="s">
        <v>19</v>
      </c>
      <c r="V203" s="52"/>
    </row>
    <row r="204" spans="3:22" s="9" customFormat="1" ht="11.1" customHeight="1" x14ac:dyDescent="0.2">
      <c r="C204" s="10"/>
      <c r="D204" s="53" t="s">
        <v>45</v>
      </c>
      <c r="E204" s="53"/>
      <c r="F204" s="53"/>
      <c r="G204" s="53"/>
      <c r="H204" s="11"/>
      <c r="I204" s="52"/>
      <c r="J204" s="52"/>
      <c r="K204" s="15">
        <v>937.87</v>
      </c>
      <c r="L204" s="13">
        <v>0</v>
      </c>
      <c r="M204" s="13">
        <v>0</v>
      </c>
      <c r="N204" s="13">
        <v>0</v>
      </c>
      <c r="O204" s="13">
        <v>0</v>
      </c>
      <c r="P204" s="15">
        <v>937.87</v>
      </c>
      <c r="Q204" s="11"/>
      <c r="R204" s="11"/>
      <c r="S204" s="11"/>
      <c r="T204" s="11"/>
      <c r="U204" s="52"/>
      <c r="V204" s="52"/>
    </row>
    <row r="205" spans="3:22" s="9" customFormat="1" ht="11.1" customHeight="1" x14ac:dyDescent="0.2">
      <c r="C205" s="10"/>
      <c r="D205" s="74" t="s">
        <v>501</v>
      </c>
      <c r="E205" s="54"/>
      <c r="F205" s="54"/>
      <c r="G205" s="54"/>
      <c r="H205" s="11"/>
      <c r="I205" s="52"/>
      <c r="J205" s="52"/>
      <c r="K205" s="15">
        <v>937.87</v>
      </c>
      <c r="L205" s="13">
        <v>0</v>
      </c>
      <c r="M205" s="13">
        <v>0</v>
      </c>
      <c r="N205" s="13">
        <v>0</v>
      </c>
      <c r="O205" s="13">
        <v>0</v>
      </c>
      <c r="P205" s="15">
        <v>937.87</v>
      </c>
      <c r="Q205" s="11"/>
      <c r="R205" s="11"/>
      <c r="S205" s="11"/>
      <c r="T205" s="11"/>
      <c r="U205" s="52"/>
      <c r="V205" s="52"/>
    </row>
    <row r="206" spans="3:22" s="9" customFormat="1" ht="35.1" customHeight="1" x14ac:dyDescent="0.2">
      <c r="C206" s="10" t="s">
        <v>158</v>
      </c>
      <c r="D206" s="50" t="s">
        <v>159</v>
      </c>
      <c r="E206" s="50"/>
      <c r="F206" s="50"/>
      <c r="G206" s="50"/>
      <c r="H206" s="11" t="s">
        <v>68</v>
      </c>
      <c r="I206" s="52"/>
      <c r="J206" s="52"/>
      <c r="K206" s="15">
        <v>937.87</v>
      </c>
      <c r="L206" s="13">
        <v>0</v>
      </c>
      <c r="M206" s="13">
        <v>0</v>
      </c>
      <c r="N206" s="13">
        <v>0</v>
      </c>
      <c r="O206" s="13">
        <v>0</v>
      </c>
      <c r="P206" s="15">
        <v>937.87</v>
      </c>
      <c r="Q206" s="11" t="s">
        <v>43</v>
      </c>
      <c r="R206" s="11" t="s">
        <v>44</v>
      </c>
      <c r="S206" s="11"/>
      <c r="T206" s="11"/>
      <c r="U206" s="52" t="s">
        <v>19</v>
      </c>
      <c r="V206" s="52"/>
    </row>
    <row r="207" spans="3:22" s="9" customFormat="1" ht="11.1" customHeight="1" x14ac:dyDescent="0.2">
      <c r="C207" s="10"/>
      <c r="D207" s="53" t="s">
        <v>45</v>
      </c>
      <c r="E207" s="53"/>
      <c r="F207" s="53"/>
      <c r="G207" s="53"/>
      <c r="H207" s="11"/>
      <c r="I207" s="52"/>
      <c r="J207" s="52"/>
      <c r="K207" s="15">
        <v>937.87</v>
      </c>
      <c r="L207" s="13">
        <v>0</v>
      </c>
      <c r="M207" s="13">
        <v>0</v>
      </c>
      <c r="N207" s="13">
        <v>0</v>
      </c>
      <c r="O207" s="13">
        <v>0</v>
      </c>
      <c r="P207" s="15">
        <v>937.87</v>
      </c>
      <c r="Q207" s="11"/>
      <c r="R207" s="11"/>
      <c r="S207" s="11"/>
      <c r="T207" s="11"/>
      <c r="U207" s="52"/>
      <c r="V207" s="52"/>
    </row>
    <row r="208" spans="3:22" s="9" customFormat="1" ht="11.1" customHeight="1" x14ac:dyDescent="0.2">
      <c r="C208" s="10"/>
      <c r="D208" s="74" t="s">
        <v>501</v>
      </c>
      <c r="E208" s="54"/>
      <c r="F208" s="54"/>
      <c r="G208" s="54"/>
      <c r="H208" s="11"/>
      <c r="I208" s="52"/>
      <c r="J208" s="52"/>
      <c r="K208" s="15">
        <v>937.87</v>
      </c>
      <c r="L208" s="13">
        <v>0</v>
      </c>
      <c r="M208" s="13">
        <v>0</v>
      </c>
      <c r="N208" s="13">
        <v>0</v>
      </c>
      <c r="O208" s="13">
        <v>0</v>
      </c>
      <c r="P208" s="15">
        <v>937.87</v>
      </c>
      <c r="Q208" s="11"/>
      <c r="R208" s="11"/>
      <c r="S208" s="11"/>
      <c r="T208" s="11"/>
      <c r="U208" s="52"/>
      <c r="V208" s="52"/>
    </row>
    <row r="209" spans="3:22" ht="11.1" customHeight="1" x14ac:dyDescent="0.2">
      <c r="C209" s="8"/>
      <c r="D209" s="48" t="s">
        <v>160</v>
      </c>
      <c r="E209" s="48"/>
      <c r="F209" s="48"/>
      <c r="G209" s="48"/>
      <c r="H209" s="33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5"/>
    </row>
    <row r="210" spans="3:22" s="9" customFormat="1" ht="23.1" customHeight="1" x14ac:dyDescent="0.2">
      <c r="C210" s="10" t="s">
        <v>161</v>
      </c>
      <c r="D210" s="50" t="s">
        <v>162</v>
      </c>
      <c r="E210" s="50"/>
      <c r="F210" s="50"/>
      <c r="G210" s="50"/>
      <c r="H210" s="11" t="s">
        <v>68</v>
      </c>
      <c r="I210" s="52"/>
      <c r="J210" s="52"/>
      <c r="K210" s="15">
        <v>241.85900000000001</v>
      </c>
      <c r="L210" s="13">
        <v>0</v>
      </c>
      <c r="M210" s="13">
        <v>0</v>
      </c>
      <c r="N210" s="13">
        <v>0</v>
      </c>
      <c r="O210" s="13">
        <v>0</v>
      </c>
      <c r="P210" s="15">
        <v>241.85900000000001</v>
      </c>
      <c r="Q210" s="11" t="s">
        <v>43</v>
      </c>
      <c r="R210" s="11" t="s">
        <v>44</v>
      </c>
      <c r="S210" s="11"/>
      <c r="T210" s="11"/>
      <c r="U210" s="52" t="s">
        <v>19</v>
      </c>
      <c r="V210" s="52"/>
    </row>
    <row r="211" spans="3:22" s="9" customFormat="1" ht="11.1" customHeight="1" x14ac:dyDescent="0.2">
      <c r="C211" s="10"/>
      <c r="D211" s="53" t="s">
        <v>45</v>
      </c>
      <c r="E211" s="53"/>
      <c r="F211" s="53"/>
      <c r="G211" s="53"/>
      <c r="H211" s="11"/>
      <c r="I211" s="52"/>
      <c r="J211" s="52"/>
      <c r="K211" s="15">
        <v>241.85900000000001</v>
      </c>
      <c r="L211" s="13">
        <v>0</v>
      </c>
      <c r="M211" s="13">
        <v>0</v>
      </c>
      <c r="N211" s="13">
        <v>0</v>
      </c>
      <c r="O211" s="13">
        <v>0</v>
      </c>
      <c r="P211" s="15">
        <v>241.85900000000001</v>
      </c>
      <c r="Q211" s="11"/>
      <c r="R211" s="11"/>
      <c r="S211" s="11"/>
      <c r="T211" s="11"/>
      <c r="U211" s="52"/>
      <c r="V211" s="52"/>
    </row>
    <row r="212" spans="3:22" s="9" customFormat="1" ht="11.1" customHeight="1" x14ac:dyDescent="0.2">
      <c r="C212" s="10"/>
      <c r="D212" s="74" t="s">
        <v>501</v>
      </c>
      <c r="E212" s="54"/>
      <c r="F212" s="54"/>
      <c r="G212" s="54"/>
      <c r="H212" s="11"/>
      <c r="I212" s="52"/>
      <c r="J212" s="52"/>
      <c r="K212" s="15">
        <v>241.85900000000001</v>
      </c>
      <c r="L212" s="13">
        <v>0</v>
      </c>
      <c r="M212" s="13">
        <v>0</v>
      </c>
      <c r="N212" s="13">
        <v>0</v>
      </c>
      <c r="O212" s="13">
        <v>0</v>
      </c>
      <c r="P212" s="15">
        <v>241.85900000000001</v>
      </c>
      <c r="Q212" s="11"/>
      <c r="R212" s="11"/>
      <c r="S212" s="11"/>
      <c r="T212" s="11"/>
      <c r="U212" s="52"/>
      <c r="V212" s="52"/>
    </row>
    <row r="213" spans="3:22" ht="11.1" customHeight="1" x14ac:dyDescent="0.2">
      <c r="C213" s="8"/>
      <c r="D213" s="65" t="s">
        <v>500</v>
      </c>
      <c r="E213" s="48"/>
      <c r="F213" s="48"/>
      <c r="G213" s="48"/>
      <c r="H213" s="33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5"/>
    </row>
    <row r="214" spans="3:22" s="9" customFormat="1" ht="23.1" customHeight="1" x14ac:dyDescent="0.2">
      <c r="C214" s="10" t="s">
        <v>163</v>
      </c>
      <c r="D214" s="50" t="s">
        <v>164</v>
      </c>
      <c r="E214" s="50"/>
      <c r="F214" s="50"/>
      <c r="G214" s="50"/>
      <c r="H214" s="11" t="s">
        <v>68</v>
      </c>
      <c r="I214" s="52"/>
      <c r="J214" s="52"/>
      <c r="K214" s="13">
        <v>0</v>
      </c>
      <c r="L214" s="13">
        <v>0</v>
      </c>
      <c r="M214" s="12">
        <v>5000</v>
      </c>
      <c r="N214" s="13">
        <v>0</v>
      </c>
      <c r="O214" s="13">
        <v>0</v>
      </c>
      <c r="P214" s="12">
        <v>5000</v>
      </c>
      <c r="Q214" s="11"/>
      <c r="R214" s="11"/>
      <c r="S214" s="11" t="s">
        <v>43</v>
      </c>
      <c r="T214" s="11" t="s">
        <v>44</v>
      </c>
      <c r="U214" s="52" t="s">
        <v>19</v>
      </c>
      <c r="V214" s="52"/>
    </row>
    <row r="215" spans="3:22" s="9" customFormat="1" ht="11.1" customHeight="1" x14ac:dyDescent="0.2">
      <c r="C215" s="10"/>
      <c r="D215" s="53" t="s">
        <v>45</v>
      </c>
      <c r="E215" s="53"/>
      <c r="F215" s="53"/>
      <c r="G215" s="53"/>
      <c r="H215" s="11"/>
      <c r="I215" s="52"/>
      <c r="J215" s="52"/>
      <c r="K215" s="13">
        <v>0</v>
      </c>
      <c r="L215" s="13">
        <v>0</v>
      </c>
      <c r="M215" s="12">
        <v>5000</v>
      </c>
      <c r="N215" s="13">
        <v>0</v>
      </c>
      <c r="O215" s="13">
        <v>0</v>
      </c>
      <c r="P215" s="12">
        <v>5000</v>
      </c>
      <c r="Q215" s="11"/>
      <c r="R215" s="11"/>
      <c r="S215" s="11"/>
      <c r="T215" s="11"/>
      <c r="U215" s="52"/>
      <c r="V215" s="52"/>
    </row>
    <row r="216" spans="3:22" s="9" customFormat="1" ht="11.1" customHeight="1" x14ac:dyDescent="0.2">
      <c r="C216" s="10"/>
      <c r="D216" s="74" t="s">
        <v>501</v>
      </c>
      <c r="E216" s="54"/>
      <c r="F216" s="54"/>
      <c r="G216" s="54"/>
      <c r="H216" s="11"/>
      <c r="I216" s="52"/>
      <c r="J216" s="52"/>
      <c r="K216" s="13">
        <v>0</v>
      </c>
      <c r="L216" s="13">
        <v>0</v>
      </c>
      <c r="M216" s="12">
        <v>5000</v>
      </c>
      <c r="N216" s="13">
        <v>0</v>
      </c>
      <c r="O216" s="13">
        <v>0</v>
      </c>
      <c r="P216" s="12">
        <v>5000</v>
      </c>
      <c r="Q216" s="11"/>
      <c r="R216" s="11"/>
      <c r="S216" s="11"/>
      <c r="T216" s="11"/>
      <c r="U216" s="52"/>
      <c r="V216" s="52"/>
    </row>
    <row r="217" spans="3:22" s="9" customFormat="1" ht="23.1" customHeight="1" x14ac:dyDescent="0.2">
      <c r="C217" s="10" t="s">
        <v>165</v>
      </c>
      <c r="D217" s="50" t="s">
        <v>166</v>
      </c>
      <c r="E217" s="50"/>
      <c r="F217" s="50"/>
      <c r="G217" s="50"/>
      <c r="H217" s="11" t="s">
        <v>68</v>
      </c>
      <c r="I217" s="52"/>
      <c r="J217" s="52"/>
      <c r="K217" s="13">
        <v>0</v>
      </c>
      <c r="L217" s="13">
        <v>0</v>
      </c>
      <c r="M217" s="12">
        <v>5000</v>
      </c>
      <c r="N217" s="13">
        <v>0</v>
      </c>
      <c r="O217" s="13">
        <v>0</v>
      </c>
      <c r="P217" s="12">
        <v>5000</v>
      </c>
      <c r="Q217" s="11"/>
      <c r="R217" s="11"/>
      <c r="S217" s="11" t="s">
        <v>43</v>
      </c>
      <c r="T217" s="11" t="s">
        <v>44</v>
      </c>
      <c r="U217" s="52" t="s">
        <v>19</v>
      </c>
      <c r="V217" s="52"/>
    </row>
    <row r="218" spans="3:22" s="9" customFormat="1" ht="11.1" customHeight="1" x14ac:dyDescent="0.2">
      <c r="C218" s="10"/>
      <c r="D218" s="53" t="s">
        <v>45</v>
      </c>
      <c r="E218" s="53"/>
      <c r="F218" s="53"/>
      <c r="G218" s="53"/>
      <c r="H218" s="11"/>
      <c r="I218" s="52"/>
      <c r="J218" s="52"/>
      <c r="K218" s="13">
        <v>0</v>
      </c>
      <c r="L218" s="13">
        <v>0</v>
      </c>
      <c r="M218" s="12">
        <v>5000</v>
      </c>
      <c r="N218" s="13">
        <v>0</v>
      </c>
      <c r="O218" s="13">
        <v>0</v>
      </c>
      <c r="P218" s="12">
        <v>5000</v>
      </c>
      <c r="Q218" s="11"/>
      <c r="R218" s="11"/>
      <c r="S218" s="11"/>
      <c r="T218" s="11"/>
      <c r="U218" s="52"/>
      <c r="V218" s="52"/>
    </row>
    <row r="219" spans="3:22" s="9" customFormat="1" ht="11.1" customHeight="1" x14ac:dyDescent="0.2">
      <c r="C219" s="10"/>
      <c r="D219" s="74" t="s">
        <v>501</v>
      </c>
      <c r="E219" s="54"/>
      <c r="F219" s="54"/>
      <c r="G219" s="54"/>
      <c r="H219" s="11"/>
      <c r="I219" s="52"/>
      <c r="J219" s="52"/>
      <c r="K219" s="13">
        <v>0</v>
      </c>
      <c r="L219" s="13">
        <v>0</v>
      </c>
      <c r="M219" s="12">
        <v>5000</v>
      </c>
      <c r="N219" s="13">
        <v>0</v>
      </c>
      <c r="O219" s="13">
        <v>0</v>
      </c>
      <c r="P219" s="12">
        <v>5000</v>
      </c>
      <c r="Q219" s="11"/>
      <c r="R219" s="11"/>
      <c r="S219" s="11"/>
      <c r="T219" s="11"/>
      <c r="U219" s="52"/>
      <c r="V219" s="52"/>
    </row>
    <row r="220" spans="3:22" s="9" customFormat="1" ht="23.1" customHeight="1" x14ac:dyDescent="0.2">
      <c r="C220" s="10" t="s">
        <v>167</v>
      </c>
      <c r="D220" s="50" t="s">
        <v>168</v>
      </c>
      <c r="E220" s="50"/>
      <c r="F220" s="50"/>
      <c r="G220" s="50"/>
      <c r="H220" s="11" t="s">
        <v>68</v>
      </c>
      <c r="I220" s="52"/>
      <c r="J220" s="52"/>
      <c r="K220" s="15">
        <v>468.935</v>
      </c>
      <c r="L220" s="13">
        <v>0</v>
      </c>
      <c r="M220" s="13">
        <v>0</v>
      </c>
      <c r="N220" s="13">
        <v>0</v>
      </c>
      <c r="O220" s="13">
        <v>0</v>
      </c>
      <c r="P220" s="15">
        <v>468.935</v>
      </c>
      <c r="Q220" s="11" t="s">
        <v>43</v>
      </c>
      <c r="R220" s="11" t="s">
        <v>44</v>
      </c>
      <c r="S220" s="11"/>
      <c r="T220" s="11"/>
      <c r="U220" s="52" t="s">
        <v>19</v>
      </c>
      <c r="V220" s="52"/>
    </row>
    <row r="221" spans="3:22" s="9" customFormat="1" ht="11.1" customHeight="1" x14ac:dyDescent="0.2">
      <c r="C221" s="10"/>
      <c r="D221" s="53" t="s">
        <v>45</v>
      </c>
      <c r="E221" s="53"/>
      <c r="F221" s="53"/>
      <c r="G221" s="53"/>
      <c r="H221" s="11"/>
      <c r="I221" s="52"/>
      <c r="J221" s="52"/>
      <c r="K221" s="15">
        <v>468.935</v>
      </c>
      <c r="L221" s="13">
        <v>0</v>
      </c>
      <c r="M221" s="13">
        <v>0</v>
      </c>
      <c r="N221" s="13">
        <v>0</v>
      </c>
      <c r="O221" s="13">
        <v>0</v>
      </c>
      <c r="P221" s="15">
        <v>468.935</v>
      </c>
      <c r="Q221" s="11"/>
      <c r="R221" s="11"/>
      <c r="S221" s="11"/>
      <c r="T221" s="11"/>
      <c r="U221" s="52"/>
      <c r="V221" s="52"/>
    </row>
    <row r="222" spans="3:22" s="9" customFormat="1" ht="11.1" customHeight="1" x14ac:dyDescent="0.2">
      <c r="C222" s="10"/>
      <c r="D222" s="74" t="s">
        <v>501</v>
      </c>
      <c r="E222" s="54"/>
      <c r="F222" s="54"/>
      <c r="G222" s="54"/>
      <c r="H222" s="11"/>
      <c r="I222" s="52"/>
      <c r="J222" s="52"/>
      <c r="K222" s="15">
        <v>468.935</v>
      </c>
      <c r="L222" s="13">
        <v>0</v>
      </c>
      <c r="M222" s="13">
        <v>0</v>
      </c>
      <c r="N222" s="13">
        <v>0</v>
      </c>
      <c r="O222" s="13">
        <v>0</v>
      </c>
      <c r="P222" s="15">
        <v>468.935</v>
      </c>
      <c r="Q222" s="11"/>
      <c r="R222" s="11"/>
      <c r="S222" s="11"/>
      <c r="T222" s="11"/>
      <c r="U222" s="52"/>
      <c r="V222" s="52"/>
    </row>
    <row r="223" spans="3:22" s="9" customFormat="1" ht="35.1" customHeight="1" x14ac:dyDescent="0.2">
      <c r="C223" s="10" t="s">
        <v>169</v>
      </c>
      <c r="D223" s="50" t="s">
        <v>170</v>
      </c>
      <c r="E223" s="50"/>
      <c r="F223" s="50"/>
      <c r="G223" s="50"/>
      <c r="H223" s="11" t="s">
        <v>68</v>
      </c>
      <c r="I223" s="52"/>
      <c r="J223" s="52"/>
      <c r="K223" s="15">
        <v>418.64299999999997</v>
      </c>
      <c r="L223" s="13">
        <v>0</v>
      </c>
      <c r="M223" s="13">
        <v>0</v>
      </c>
      <c r="N223" s="13">
        <v>0</v>
      </c>
      <c r="O223" s="13">
        <v>0</v>
      </c>
      <c r="P223" s="15">
        <v>418.64299999999997</v>
      </c>
      <c r="Q223" s="11" t="s">
        <v>43</v>
      </c>
      <c r="R223" s="11" t="s">
        <v>44</v>
      </c>
      <c r="S223" s="11"/>
      <c r="T223" s="11"/>
      <c r="U223" s="52" t="s">
        <v>19</v>
      </c>
      <c r="V223" s="52"/>
    </row>
    <row r="224" spans="3:22" s="9" customFormat="1" ht="11.1" customHeight="1" x14ac:dyDescent="0.2">
      <c r="C224" s="10"/>
      <c r="D224" s="53" t="s">
        <v>45</v>
      </c>
      <c r="E224" s="53"/>
      <c r="F224" s="53"/>
      <c r="G224" s="53"/>
      <c r="H224" s="11"/>
      <c r="I224" s="52"/>
      <c r="J224" s="52"/>
      <c r="K224" s="15">
        <v>418.64299999999997</v>
      </c>
      <c r="L224" s="13">
        <v>0</v>
      </c>
      <c r="M224" s="13">
        <v>0</v>
      </c>
      <c r="N224" s="13">
        <v>0</v>
      </c>
      <c r="O224" s="13">
        <v>0</v>
      </c>
      <c r="P224" s="15">
        <v>418.64299999999997</v>
      </c>
      <c r="Q224" s="11"/>
      <c r="R224" s="11"/>
      <c r="S224" s="11"/>
      <c r="T224" s="11"/>
      <c r="U224" s="52"/>
      <c r="V224" s="52"/>
    </row>
    <row r="225" spans="3:22" s="9" customFormat="1" ht="11.1" customHeight="1" x14ac:dyDescent="0.2">
      <c r="C225" s="10"/>
      <c r="D225" s="74" t="s">
        <v>501</v>
      </c>
      <c r="E225" s="54"/>
      <c r="F225" s="54"/>
      <c r="G225" s="54"/>
      <c r="H225" s="11"/>
      <c r="I225" s="52"/>
      <c r="J225" s="52"/>
      <c r="K225" s="15">
        <v>418.64299999999997</v>
      </c>
      <c r="L225" s="13">
        <v>0</v>
      </c>
      <c r="M225" s="13">
        <v>0</v>
      </c>
      <c r="N225" s="13">
        <v>0</v>
      </c>
      <c r="O225" s="13">
        <v>0</v>
      </c>
      <c r="P225" s="15">
        <v>418.64299999999997</v>
      </c>
      <c r="Q225" s="11"/>
      <c r="R225" s="11"/>
      <c r="S225" s="11"/>
      <c r="T225" s="11"/>
      <c r="U225" s="52"/>
      <c r="V225" s="52"/>
    </row>
    <row r="226" spans="3:22" s="9" customFormat="1" ht="23.1" customHeight="1" x14ac:dyDescent="0.2">
      <c r="C226" s="10" t="s">
        <v>171</v>
      </c>
      <c r="D226" s="50" t="s">
        <v>172</v>
      </c>
      <c r="E226" s="50"/>
      <c r="F226" s="50"/>
      <c r="G226" s="50"/>
      <c r="H226" s="11" t="s">
        <v>68</v>
      </c>
      <c r="I226" s="52"/>
      <c r="J226" s="52"/>
      <c r="K226" s="15">
        <v>418.64299999999997</v>
      </c>
      <c r="L226" s="13">
        <v>0</v>
      </c>
      <c r="M226" s="13">
        <v>0</v>
      </c>
      <c r="N226" s="13">
        <v>0</v>
      </c>
      <c r="O226" s="13">
        <v>0</v>
      </c>
      <c r="P226" s="15">
        <v>418.64299999999997</v>
      </c>
      <c r="Q226" s="11" t="s">
        <v>43</v>
      </c>
      <c r="R226" s="11" t="s">
        <v>44</v>
      </c>
      <c r="S226" s="11"/>
      <c r="T226" s="11"/>
      <c r="U226" s="52" t="s">
        <v>19</v>
      </c>
      <c r="V226" s="52"/>
    </row>
    <row r="227" spans="3:22" s="9" customFormat="1" ht="11.1" customHeight="1" x14ac:dyDescent="0.2">
      <c r="C227" s="10"/>
      <c r="D227" s="53" t="s">
        <v>45</v>
      </c>
      <c r="E227" s="53"/>
      <c r="F227" s="53"/>
      <c r="G227" s="53"/>
      <c r="H227" s="11"/>
      <c r="I227" s="52"/>
      <c r="J227" s="52"/>
      <c r="K227" s="15">
        <v>418.64299999999997</v>
      </c>
      <c r="L227" s="13">
        <v>0</v>
      </c>
      <c r="M227" s="13">
        <v>0</v>
      </c>
      <c r="N227" s="13">
        <v>0</v>
      </c>
      <c r="O227" s="13">
        <v>0</v>
      </c>
      <c r="P227" s="15">
        <v>418.64299999999997</v>
      </c>
      <c r="Q227" s="11"/>
      <c r="R227" s="11"/>
      <c r="S227" s="11"/>
      <c r="T227" s="11"/>
      <c r="U227" s="52"/>
      <c r="V227" s="52"/>
    </row>
    <row r="228" spans="3:22" s="9" customFormat="1" ht="11.1" customHeight="1" x14ac:dyDescent="0.2">
      <c r="C228" s="10"/>
      <c r="D228" s="74" t="s">
        <v>501</v>
      </c>
      <c r="E228" s="54"/>
      <c r="F228" s="54"/>
      <c r="G228" s="54"/>
      <c r="H228" s="11"/>
      <c r="I228" s="52"/>
      <c r="J228" s="52"/>
      <c r="K228" s="15">
        <v>418.64299999999997</v>
      </c>
      <c r="L228" s="13">
        <v>0</v>
      </c>
      <c r="M228" s="13">
        <v>0</v>
      </c>
      <c r="N228" s="13">
        <v>0</v>
      </c>
      <c r="O228" s="13">
        <v>0</v>
      </c>
      <c r="P228" s="15">
        <v>418.64299999999997</v>
      </c>
      <c r="Q228" s="11"/>
      <c r="R228" s="11"/>
      <c r="S228" s="11"/>
      <c r="T228" s="11"/>
      <c r="U228" s="52"/>
      <c r="V228" s="52"/>
    </row>
    <row r="229" spans="3:22" s="9" customFormat="1" ht="35.1" customHeight="1" x14ac:dyDescent="0.2">
      <c r="C229" s="10" t="s">
        <v>173</v>
      </c>
      <c r="D229" s="50" t="s">
        <v>174</v>
      </c>
      <c r="E229" s="50"/>
      <c r="F229" s="50"/>
      <c r="G229" s="50"/>
      <c r="H229" s="11" t="s">
        <v>68</v>
      </c>
      <c r="I229" s="52"/>
      <c r="J229" s="52"/>
      <c r="K229" s="15">
        <v>356.15899999999999</v>
      </c>
      <c r="L229" s="13">
        <v>0</v>
      </c>
      <c r="M229" s="13">
        <v>0</v>
      </c>
      <c r="N229" s="13">
        <v>0</v>
      </c>
      <c r="O229" s="13">
        <v>0</v>
      </c>
      <c r="P229" s="15">
        <v>356.15899999999999</v>
      </c>
      <c r="Q229" s="11" t="s">
        <v>43</v>
      </c>
      <c r="R229" s="11" t="s">
        <v>44</v>
      </c>
      <c r="S229" s="11"/>
      <c r="T229" s="11"/>
      <c r="U229" s="52" t="s">
        <v>19</v>
      </c>
      <c r="V229" s="52"/>
    </row>
    <row r="230" spans="3:22" s="9" customFormat="1" ht="11.1" customHeight="1" x14ac:dyDescent="0.2">
      <c r="C230" s="10"/>
      <c r="D230" s="53" t="s">
        <v>45</v>
      </c>
      <c r="E230" s="53"/>
      <c r="F230" s="53"/>
      <c r="G230" s="53"/>
      <c r="H230" s="11"/>
      <c r="I230" s="52"/>
      <c r="J230" s="52"/>
      <c r="K230" s="15">
        <v>356.15899999999999</v>
      </c>
      <c r="L230" s="13">
        <v>0</v>
      </c>
      <c r="M230" s="13">
        <v>0</v>
      </c>
      <c r="N230" s="13">
        <v>0</v>
      </c>
      <c r="O230" s="13">
        <v>0</v>
      </c>
      <c r="P230" s="15">
        <v>356.15899999999999</v>
      </c>
      <c r="Q230" s="11"/>
      <c r="R230" s="11"/>
      <c r="S230" s="11"/>
      <c r="T230" s="11"/>
      <c r="U230" s="52"/>
      <c r="V230" s="52"/>
    </row>
    <row r="231" spans="3:22" s="9" customFormat="1" ht="11.1" customHeight="1" x14ac:dyDescent="0.2">
      <c r="C231" s="10"/>
      <c r="D231" s="74" t="s">
        <v>501</v>
      </c>
      <c r="E231" s="54"/>
      <c r="F231" s="54"/>
      <c r="G231" s="54"/>
      <c r="H231" s="11"/>
      <c r="I231" s="52"/>
      <c r="J231" s="52"/>
      <c r="K231" s="15">
        <v>356.15899999999999</v>
      </c>
      <c r="L231" s="13">
        <v>0</v>
      </c>
      <c r="M231" s="13">
        <v>0</v>
      </c>
      <c r="N231" s="13">
        <v>0</v>
      </c>
      <c r="O231" s="13">
        <v>0</v>
      </c>
      <c r="P231" s="15">
        <v>356.15899999999999</v>
      </c>
      <c r="Q231" s="11"/>
      <c r="R231" s="11"/>
      <c r="S231" s="11"/>
      <c r="T231" s="11"/>
      <c r="U231" s="52"/>
      <c r="V231" s="52"/>
    </row>
    <row r="232" spans="3:22" s="9" customFormat="1" ht="23.1" customHeight="1" x14ac:dyDescent="0.2">
      <c r="C232" s="10" t="s">
        <v>175</v>
      </c>
      <c r="D232" s="50" t="s">
        <v>176</v>
      </c>
      <c r="E232" s="50"/>
      <c r="F232" s="50"/>
      <c r="G232" s="50"/>
      <c r="H232" s="11" t="s">
        <v>68</v>
      </c>
      <c r="I232" s="52"/>
      <c r="J232" s="52"/>
      <c r="K232" s="15">
        <v>356.15899999999999</v>
      </c>
      <c r="L232" s="13">
        <v>0</v>
      </c>
      <c r="M232" s="13">
        <v>0</v>
      </c>
      <c r="N232" s="13">
        <v>0</v>
      </c>
      <c r="O232" s="13">
        <v>0</v>
      </c>
      <c r="P232" s="15">
        <v>356.15899999999999</v>
      </c>
      <c r="Q232" s="11" t="s">
        <v>43</v>
      </c>
      <c r="R232" s="11" t="s">
        <v>44</v>
      </c>
      <c r="S232" s="11"/>
      <c r="T232" s="11"/>
      <c r="U232" s="52" t="s">
        <v>19</v>
      </c>
      <c r="V232" s="52"/>
    </row>
    <row r="233" spans="3:22" s="9" customFormat="1" ht="11.1" customHeight="1" x14ac:dyDescent="0.2">
      <c r="C233" s="10"/>
      <c r="D233" s="53" t="s">
        <v>45</v>
      </c>
      <c r="E233" s="53"/>
      <c r="F233" s="53"/>
      <c r="G233" s="53"/>
      <c r="H233" s="11"/>
      <c r="I233" s="52"/>
      <c r="J233" s="52"/>
      <c r="K233" s="15">
        <v>356.15899999999999</v>
      </c>
      <c r="L233" s="13">
        <v>0</v>
      </c>
      <c r="M233" s="13">
        <v>0</v>
      </c>
      <c r="N233" s="13">
        <v>0</v>
      </c>
      <c r="O233" s="13">
        <v>0</v>
      </c>
      <c r="P233" s="15">
        <v>356.15899999999999</v>
      </c>
      <c r="Q233" s="11"/>
      <c r="R233" s="11"/>
      <c r="S233" s="11"/>
      <c r="T233" s="11"/>
      <c r="U233" s="52"/>
      <c r="V233" s="52"/>
    </row>
    <row r="234" spans="3:22" s="9" customFormat="1" ht="11.1" customHeight="1" x14ac:dyDescent="0.2">
      <c r="C234" s="10"/>
      <c r="D234" s="74" t="s">
        <v>501</v>
      </c>
      <c r="E234" s="54"/>
      <c r="F234" s="54"/>
      <c r="G234" s="54"/>
      <c r="H234" s="11"/>
      <c r="I234" s="52"/>
      <c r="J234" s="52"/>
      <c r="K234" s="15">
        <v>356.15899999999999</v>
      </c>
      <c r="L234" s="13">
        <v>0</v>
      </c>
      <c r="M234" s="13">
        <v>0</v>
      </c>
      <c r="N234" s="13">
        <v>0</v>
      </c>
      <c r="O234" s="13">
        <v>0</v>
      </c>
      <c r="P234" s="15">
        <v>356.15899999999999</v>
      </c>
      <c r="Q234" s="11"/>
      <c r="R234" s="11"/>
      <c r="S234" s="11"/>
      <c r="T234" s="11"/>
      <c r="U234" s="52"/>
      <c r="V234" s="52"/>
    </row>
    <row r="235" spans="3:22" s="9" customFormat="1" ht="23.1" customHeight="1" x14ac:dyDescent="0.2">
      <c r="C235" s="10" t="s">
        <v>177</v>
      </c>
      <c r="D235" s="50" t="s">
        <v>178</v>
      </c>
      <c r="E235" s="50"/>
      <c r="F235" s="50"/>
      <c r="G235" s="50"/>
      <c r="H235" s="11" t="s">
        <v>68</v>
      </c>
      <c r="I235" s="52"/>
      <c r="J235" s="52"/>
      <c r="K235" s="15">
        <v>356.15899999999999</v>
      </c>
      <c r="L235" s="13">
        <v>0</v>
      </c>
      <c r="M235" s="13">
        <v>0</v>
      </c>
      <c r="N235" s="13">
        <v>0</v>
      </c>
      <c r="O235" s="13">
        <v>0</v>
      </c>
      <c r="P235" s="15">
        <v>356.15899999999999</v>
      </c>
      <c r="Q235" s="11" t="s">
        <v>43</v>
      </c>
      <c r="R235" s="11" t="s">
        <v>44</v>
      </c>
      <c r="S235" s="11"/>
      <c r="T235" s="11"/>
      <c r="U235" s="52" t="s">
        <v>19</v>
      </c>
      <c r="V235" s="52"/>
    </row>
    <row r="236" spans="3:22" s="9" customFormat="1" ht="11.1" customHeight="1" x14ac:dyDescent="0.2">
      <c r="C236" s="10"/>
      <c r="D236" s="53" t="s">
        <v>45</v>
      </c>
      <c r="E236" s="53"/>
      <c r="F236" s="53"/>
      <c r="G236" s="53"/>
      <c r="H236" s="11"/>
      <c r="I236" s="52"/>
      <c r="J236" s="52"/>
      <c r="K236" s="15">
        <v>356.15899999999999</v>
      </c>
      <c r="L236" s="13">
        <v>0</v>
      </c>
      <c r="M236" s="13">
        <v>0</v>
      </c>
      <c r="N236" s="13">
        <v>0</v>
      </c>
      <c r="O236" s="13">
        <v>0</v>
      </c>
      <c r="P236" s="15">
        <v>356.15899999999999</v>
      </c>
      <c r="Q236" s="11"/>
      <c r="R236" s="11"/>
      <c r="S236" s="11"/>
      <c r="T236" s="11"/>
      <c r="U236" s="52"/>
      <c r="V236" s="52"/>
    </row>
    <row r="237" spans="3:22" s="9" customFormat="1" ht="11.1" customHeight="1" x14ac:dyDescent="0.2">
      <c r="C237" s="10"/>
      <c r="D237" s="74" t="s">
        <v>501</v>
      </c>
      <c r="E237" s="54"/>
      <c r="F237" s="54"/>
      <c r="G237" s="54"/>
      <c r="H237" s="11"/>
      <c r="I237" s="52"/>
      <c r="J237" s="52"/>
      <c r="K237" s="15">
        <v>356.15899999999999</v>
      </c>
      <c r="L237" s="13">
        <v>0</v>
      </c>
      <c r="M237" s="13">
        <v>0</v>
      </c>
      <c r="N237" s="13">
        <v>0</v>
      </c>
      <c r="O237" s="13">
        <v>0</v>
      </c>
      <c r="P237" s="15">
        <v>356.15899999999999</v>
      </c>
      <c r="Q237" s="11"/>
      <c r="R237" s="11"/>
      <c r="S237" s="11"/>
      <c r="T237" s="11"/>
      <c r="U237" s="52"/>
      <c r="V237" s="52"/>
    </row>
    <row r="238" spans="3:22" s="9" customFormat="1" ht="23.1" customHeight="1" x14ac:dyDescent="0.2">
      <c r="C238" s="10" t="s">
        <v>179</v>
      </c>
      <c r="D238" s="50" t="s">
        <v>180</v>
      </c>
      <c r="E238" s="50"/>
      <c r="F238" s="50"/>
      <c r="G238" s="50"/>
      <c r="H238" s="11" t="s">
        <v>68</v>
      </c>
      <c r="I238" s="52"/>
      <c r="J238" s="52"/>
      <c r="K238" s="15">
        <v>356.15899999999999</v>
      </c>
      <c r="L238" s="13">
        <v>0</v>
      </c>
      <c r="M238" s="13">
        <v>0</v>
      </c>
      <c r="N238" s="13">
        <v>0</v>
      </c>
      <c r="O238" s="13">
        <v>0</v>
      </c>
      <c r="P238" s="15">
        <v>356.15899999999999</v>
      </c>
      <c r="Q238" s="11" t="s">
        <v>43</v>
      </c>
      <c r="R238" s="11" t="s">
        <v>44</v>
      </c>
      <c r="S238" s="11"/>
      <c r="T238" s="11"/>
      <c r="U238" s="52" t="s">
        <v>19</v>
      </c>
      <c r="V238" s="52"/>
    </row>
    <row r="239" spans="3:22" s="9" customFormat="1" ht="11.1" customHeight="1" x14ac:dyDescent="0.2">
      <c r="C239" s="10"/>
      <c r="D239" s="53" t="s">
        <v>45</v>
      </c>
      <c r="E239" s="53"/>
      <c r="F239" s="53"/>
      <c r="G239" s="53"/>
      <c r="H239" s="11"/>
      <c r="I239" s="52"/>
      <c r="J239" s="52"/>
      <c r="K239" s="15">
        <v>356.15899999999999</v>
      </c>
      <c r="L239" s="13">
        <v>0</v>
      </c>
      <c r="M239" s="13">
        <v>0</v>
      </c>
      <c r="N239" s="13">
        <v>0</v>
      </c>
      <c r="O239" s="13">
        <v>0</v>
      </c>
      <c r="P239" s="15">
        <v>356.15899999999999</v>
      </c>
      <c r="Q239" s="11"/>
      <c r="R239" s="11"/>
      <c r="S239" s="11"/>
      <c r="T239" s="11"/>
      <c r="U239" s="52"/>
      <c r="V239" s="52"/>
    </row>
    <row r="240" spans="3:22" s="9" customFormat="1" ht="11.1" customHeight="1" x14ac:dyDescent="0.2">
      <c r="C240" s="10"/>
      <c r="D240" s="74" t="s">
        <v>501</v>
      </c>
      <c r="E240" s="54"/>
      <c r="F240" s="54"/>
      <c r="G240" s="54"/>
      <c r="H240" s="11"/>
      <c r="I240" s="52"/>
      <c r="J240" s="52"/>
      <c r="K240" s="15">
        <v>356.15899999999999</v>
      </c>
      <c r="L240" s="13">
        <v>0</v>
      </c>
      <c r="M240" s="13">
        <v>0</v>
      </c>
      <c r="N240" s="13">
        <v>0</v>
      </c>
      <c r="O240" s="13">
        <v>0</v>
      </c>
      <c r="P240" s="15">
        <v>356.15899999999999</v>
      </c>
      <c r="Q240" s="11"/>
      <c r="R240" s="11"/>
      <c r="S240" s="11"/>
      <c r="T240" s="11"/>
      <c r="U240" s="52"/>
      <c r="V240" s="52"/>
    </row>
    <row r="241" spans="3:22" s="9" customFormat="1" ht="23.1" customHeight="1" x14ac:dyDescent="0.2">
      <c r="C241" s="10" t="s">
        <v>181</v>
      </c>
      <c r="D241" s="50" t="s">
        <v>182</v>
      </c>
      <c r="E241" s="50"/>
      <c r="F241" s="50"/>
      <c r="G241" s="50"/>
      <c r="H241" s="11" t="s">
        <v>68</v>
      </c>
      <c r="I241" s="52"/>
      <c r="J241" s="52"/>
      <c r="K241" s="13">
        <v>0</v>
      </c>
      <c r="L241" s="13">
        <v>0</v>
      </c>
      <c r="M241" s="12">
        <v>2127.5309999999999</v>
      </c>
      <c r="N241" s="13">
        <v>0</v>
      </c>
      <c r="O241" s="13">
        <v>0</v>
      </c>
      <c r="P241" s="12">
        <v>2127.5309999999999</v>
      </c>
      <c r="Q241" s="11"/>
      <c r="R241" s="11"/>
      <c r="S241" s="11" t="s">
        <v>43</v>
      </c>
      <c r="T241" s="11" t="s">
        <v>44</v>
      </c>
      <c r="U241" s="52" t="s">
        <v>19</v>
      </c>
      <c r="V241" s="52"/>
    </row>
    <row r="242" spans="3:22" s="9" customFormat="1" ht="11.1" customHeight="1" x14ac:dyDescent="0.2">
      <c r="C242" s="10"/>
      <c r="D242" s="53" t="s">
        <v>45</v>
      </c>
      <c r="E242" s="53"/>
      <c r="F242" s="53"/>
      <c r="G242" s="53"/>
      <c r="H242" s="11"/>
      <c r="I242" s="52"/>
      <c r="J242" s="52"/>
      <c r="K242" s="13">
        <v>0</v>
      </c>
      <c r="L242" s="13">
        <v>0</v>
      </c>
      <c r="M242" s="12">
        <v>2127.5309999999999</v>
      </c>
      <c r="N242" s="13">
        <v>0</v>
      </c>
      <c r="O242" s="13">
        <v>0</v>
      </c>
      <c r="P242" s="12">
        <v>2127.5309999999999</v>
      </c>
      <c r="Q242" s="11"/>
      <c r="R242" s="11"/>
      <c r="S242" s="11"/>
      <c r="T242" s="11"/>
      <c r="U242" s="52"/>
      <c r="V242" s="52"/>
    </row>
    <row r="243" spans="3:22" s="9" customFormat="1" ht="11.1" customHeight="1" x14ac:dyDescent="0.2">
      <c r="C243" s="10"/>
      <c r="D243" s="74" t="s">
        <v>501</v>
      </c>
      <c r="E243" s="54"/>
      <c r="F243" s="54"/>
      <c r="G243" s="54"/>
      <c r="H243" s="11"/>
      <c r="I243" s="52"/>
      <c r="J243" s="52"/>
      <c r="K243" s="13">
        <v>0</v>
      </c>
      <c r="L243" s="13">
        <v>0</v>
      </c>
      <c r="M243" s="12">
        <v>2127.5309999999999</v>
      </c>
      <c r="N243" s="13">
        <v>0</v>
      </c>
      <c r="O243" s="13">
        <v>0</v>
      </c>
      <c r="P243" s="12">
        <v>2127.5309999999999</v>
      </c>
      <c r="Q243" s="11"/>
      <c r="R243" s="11"/>
      <c r="S243" s="11"/>
      <c r="T243" s="11"/>
      <c r="U243" s="52"/>
      <c r="V243" s="52"/>
    </row>
    <row r="244" spans="3:22" s="9" customFormat="1" ht="23.1" customHeight="1" x14ac:dyDescent="0.2">
      <c r="C244" s="10" t="s">
        <v>183</v>
      </c>
      <c r="D244" s="50" t="s">
        <v>184</v>
      </c>
      <c r="E244" s="50"/>
      <c r="F244" s="50"/>
      <c r="G244" s="50"/>
      <c r="H244" s="11" t="s">
        <v>68</v>
      </c>
      <c r="I244" s="52"/>
      <c r="J244" s="52"/>
      <c r="K244" s="13">
        <v>0</v>
      </c>
      <c r="L244" s="13">
        <v>0</v>
      </c>
      <c r="M244" s="12">
        <v>2137.7809999999999</v>
      </c>
      <c r="N244" s="13">
        <v>0</v>
      </c>
      <c r="O244" s="13">
        <v>0</v>
      </c>
      <c r="P244" s="12">
        <v>2137.7809999999999</v>
      </c>
      <c r="Q244" s="11"/>
      <c r="R244" s="11"/>
      <c r="S244" s="11" t="s">
        <v>43</v>
      </c>
      <c r="T244" s="11" t="s">
        <v>44</v>
      </c>
      <c r="U244" s="52" t="s">
        <v>19</v>
      </c>
      <c r="V244" s="52"/>
    </row>
    <row r="245" spans="3:22" s="9" customFormat="1" ht="11.1" customHeight="1" x14ac:dyDescent="0.2">
      <c r="C245" s="10"/>
      <c r="D245" s="53" t="s">
        <v>45</v>
      </c>
      <c r="E245" s="53"/>
      <c r="F245" s="53"/>
      <c r="G245" s="53"/>
      <c r="H245" s="11"/>
      <c r="I245" s="52"/>
      <c r="J245" s="52"/>
      <c r="K245" s="13">
        <v>0</v>
      </c>
      <c r="L245" s="13">
        <v>0</v>
      </c>
      <c r="M245" s="12">
        <v>2137.7809999999999</v>
      </c>
      <c r="N245" s="13">
        <v>0</v>
      </c>
      <c r="O245" s="13">
        <v>0</v>
      </c>
      <c r="P245" s="12">
        <v>2137.7809999999999</v>
      </c>
      <c r="Q245" s="11"/>
      <c r="R245" s="11"/>
      <c r="S245" s="11"/>
      <c r="T245" s="11"/>
      <c r="U245" s="52"/>
      <c r="V245" s="52"/>
    </row>
    <row r="246" spans="3:22" s="9" customFormat="1" ht="11.1" customHeight="1" x14ac:dyDescent="0.2">
      <c r="C246" s="10"/>
      <c r="D246" s="74" t="s">
        <v>501</v>
      </c>
      <c r="E246" s="54"/>
      <c r="F246" s="54"/>
      <c r="G246" s="54"/>
      <c r="H246" s="11"/>
      <c r="I246" s="52"/>
      <c r="J246" s="52"/>
      <c r="K246" s="13">
        <v>0</v>
      </c>
      <c r="L246" s="13">
        <v>0</v>
      </c>
      <c r="M246" s="12">
        <v>2137.7809999999999</v>
      </c>
      <c r="N246" s="13">
        <v>0</v>
      </c>
      <c r="O246" s="13">
        <v>0</v>
      </c>
      <c r="P246" s="12">
        <v>2137.7809999999999</v>
      </c>
      <c r="Q246" s="11"/>
      <c r="R246" s="11"/>
      <c r="S246" s="11"/>
      <c r="T246" s="11"/>
      <c r="U246" s="52"/>
      <c r="V246" s="52"/>
    </row>
    <row r="247" spans="3:22" s="9" customFormat="1" ht="23.1" customHeight="1" x14ac:dyDescent="0.2">
      <c r="C247" s="10" t="s">
        <v>185</v>
      </c>
      <c r="D247" s="50" t="s">
        <v>186</v>
      </c>
      <c r="E247" s="50"/>
      <c r="F247" s="50"/>
      <c r="G247" s="50"/>
      <c r="H247" s="11" t="s">
        <v>68</v>
      </c>
      <c r="I247" s="52"/>
      <c r="J247" s="52"/>
      <c r="K247" s="13">
        <v>0</v>
      </c>
      <c r="L247" s="13">
        <v>0</v>
      </c>
      <c r="M247" s="12">
        <v>2082.9110000000001</v>
      </c>
      <c r="N247" s="13">
        <v>0</v>
      </c>
      <c r="O247" s="13">
        <v>0</v>
      </c>
      <c r="P247" s="12">
        <v>2082.9110000000001</v>
      </c>
      <c r="Q247" s="11"/>
      <c r="R247" s="11"/>
      <c r="S247" s="11" t="s">
        <v>43</v>
      </c>
      <c r="T247" s="11" t="s">
        <v>44</v>
      </c>
      <c r="U247" s="52" t="s">
        <v>19</v>
      </c>
      <c r="V247" s="52"/>
    </row>
    <row r="248" spans="3:22" s="9" customFormat="1" ht="11.1" customHeight="1" x14ac:dyDescent="0.2">
      <c r="C248" s="10"/>
      <c r="D248" s="53" t="s">
        <v>45</v>
      </c>
      <c r="E248" s="53"/>
      <c r="F248" s="53"/>
      <c r="G248" s="53"/>
      <c r="H248" s="11"/>
      <c r="I248" s="52"/>
      <c r="J248" s="52"/>
      <c r="K248" s="13">
        <v>0</v>
      </c>
      <c r="L248" s="13">
        <v>0</v>
      </c>
      <c r="M248" s="12">
        <v>2082.9110000000001</v>
      </c>
      <c r="N248" s="13">
        <v>0</v>
      </c>
      <c r="O248" s="13">
        <v>0</v>
      </c>
      <c r="P248" s="12">
        <v>2082.9110000000001</v>
      </c>
      <c r="Q248" s="11"/>
      <c r="R248" s="11"/>
      <c r="S248" s="11"/>
      <c r="T248" s="11"/>
      <c r="U248" s="52"/>
      <c r="V248" s="52"/>
    </row>
    <row r="249" spans="3:22" s="9" customFormat="1" ht="11.1" customHeight="1" x14ac:dyDescent="0.2">
      <c r="C249" s="10"/>
      <c r="D249" s="74" t="s">
        <v>501</v>
      </c>
      <c r="E249" s="54"/>
      <c r="F249" s="54"/>
      <c r="G249" s="54"/>
      <c r="H249" s="11"/>
      <c r="I249" s="52"/>
      <c r="J249" s="52"/>
      <c r="K249" s="13">
        <v>0</v>
      </c>
      <c r="L249" s="13">
        <v>0</v>
      </c>
      <c r="M249" s="12">
        <v>2082.9110000000001</v>
      </c>
      <c r="N249" s="13">
        <v>0</v>
      </c>
      <c r="O249" s="13">
        <v>0</v>
      </c>
      <c r="P249" s="12">
        <v>2082.9110000000001</v>
      </c>
      <c r="Q249" s="11"/>
      <c r="R249" s="11"/>
      <c r="S249" s="11"/>
      <c r="T249" s="11"/>
      <c r="U249" s="52"/>
      <c r="V249" s="52"/>
    </row>
    <row r="250" spans="3:22" s="9" customFormat="1" ht="23.1" customHeight="1" x14ac:dyDescent="0.2">
      <c r="C250" s="10" t="s">
        <v>187</v>
      </c>
      <c r="D250" s="50" t="s">
        <v>188</v>
      </c>
      <c r="E250" s="50"/>
      <c r="F250" s="50"/>
      <c r="G250" s="50"/>
      <c r="H250" s="11" t="s">
        <v>68</v>
      </c>
      <c r="I250" s="52"/>
      <c r="J250" s="52"/>
      <c r="K250" s="13">
        <v>0</v>
      </c>
      <c r="L250" s="13">
        <v>0</v>
      </c>
      <c r="M250" s="12">
        <v>2112.681</v>
      </c>
      <c r="N250" s="13">
        <v>0</v>
      </c>
      <c r="O250" s="13">
        <v>0</v>
      </c>
      <c r="P250" s="12">
        <v>2112.681</v>
      </c>
      <c r="Q250" s="11"/>
      <c r="R250" s="11"/>
      <c r="S250" s="11" t="s">
        <v>43</v>
      </c>
      <c r="T250" s="11" t="s">
        <v>44</v>
      </c>
      <c r="U250" s="52" t="s">
        <v>19</v>
      </c>
      <c r="V250" s="52"/>
    </row>
    <row r="251" spans="3:22" s="9" customFormat="1" ht="11.1" customHeight="1" x14ac:dyDescent="0.2">
      <c r="C251" s="10"/>
      <c r="D251" s="53" t="s">
        <v>45</v>
      </c>
      <c r="E251" s="53"/>
      <c r="F251" s="53"/>
      <c r="G251" s="53"/>
      <c r="H251" s="11"/>
      <c r="I251" s="52"/>
      <c r="J251" s="52"/>
      <c r="K251" s="13">
        <v>0</v>
      </c>
      <c r="L251" s="13">
        <v>0</v>
      </c>
      <c r="M251" s="12">
        <v>2112.681</v>
      </c>
      <c r="N251" s="13">
        <v>0</v>
      </c>
      <c r="O251" s="13">
        <v>0</v>
      </c>
      <c r="P251" s="12">
        <v>2112.681</v>
      </c>
      <c r="Q251" s="11"/>
      <c r="R251" s="11"/>
      <c r="S251" s="11"/>
      <c r="T251" s="11"/>
      <c r="U251" s="52"/>
      <c r="V251" s="52"/>
    </row>
    <row r="252" spans="3:22" s="9" customFormat="1" ht="11.1" customHeight="1" x14ac:dyDescent="0.2">
      <c r="C252" s="10"/>
      <c r="D252" s="74" t="s">
        <v>501</v>
      </c>
      <c r="E252" s="54"/>
      <c r="F252" s="54"/>
      <c r="G252" s="54"/>
      <c r="H252" s="11"/>
      <c r="I252" s="52"/>
      <c r="J252" s="52"/>
      <c r="K252" s="13">
        <v>0</v>
      </c>
      <c r="L252" s="13">
        <v>0</v>
      </c>
      <c r="M252" s="12">
        <v>2112.681</v>
      </c>
      <c r="N252" s="13">
        <v>0</v>
      </c>
      <c r="O252" s="13">
        <v>0</v>
      </c>
      <c r="P252" s="12">
        <v>2112.681</v>
      </c>
      <c r="Q252" s="11"/>
      <c r="R252" s="11"/>
      <c r="S252" s="11"/>
      <c r="T252" s="11"/>
      <c r="U252" s="52"/>
      <c r="V252" s="52"/>
    </row>
    <row r="253" spans="3:22" s="9" customFormat="1" ht="23.1" customHeight="1" x14ac:dyDescent="0.2">
      <c r="C253" s="10" t="s">
        <v>189</v>
      </c>
      <c r="D253" s="50" t="s">
        <v>190</v>
      </c>
      <c r="E253" s="50"/>
      <c r="F253" s="50"/>
      <c r="G253" s="50"/>
      <c r="H253" s="11" t="s">
        <v>68</v>
      </c>
      <c r="I253" s="52"/>
      <c r="J253" s="52"/>
      <c r="K253" s="13">
        <v>0</v>
      </c>
      <c r="L253" s="13">
        <v>0</v>
      </c>
      <c r="M253" s="12">
        <v>2370.0010000000002</v>
      </c>
      <c r="N253" s="13">
        <v>0</v>
      </c>
      <c r="O253" s="13">
        <v>0</v>
      </c>
      <c r="P253" s="12">
        <v>2370.0010000000002</v>
      </c>
      <c r="Q253" s="11"/>
      <c r="R253" s="11"/>
      <c r="S253" s="11" t="s">
        <v>43</v>
      </c>
      <c r="T253" s="11" t="s">
        <v>44</v>
      </c>
      <c r="U253" s="52" t="s">
        <v>19</v>
      </c>
      <c r="V253" s="52"/>
    </row>
    <row r="254" spans="3:22" s="9" customFormat="1" ht="11.1" customHeight="1" x14ac:dyDescent="0.2">
      <c r="C254" s="10"/>
      <c r="D254" s="53" t="s">
        <v>45</v>
      </c>
      <c r="E254" s="53"/>
      <c r="F254" s="53"/>
      <c r="G254" s="53"/>
      <c r="H254" s="11"/>
      <c r="I254" s="52"/>
      <c r="J254" s="52"/>
      <c r="K254" s="13">
        <v>0</v>
      </c>
      <c r="L254" s="13">
        <v>0</v>
      </c>
      <c r="M254" s="12">
        <v>2370.0010000000002</v>
      </c>
      <c r="N254" s="13">
        <v>0</v>
      </c>
      <c r="O254" s="13">
        <v>0</v>
      </c>
      <c r="P254" s="12">
        <v>2370.0010000000002</v>
      </c>
      <c r="Q254" s="11"/>
      <c r="R254" s="11"/>
      <c r="S254" s="11"/>
      <c r="T254" s="11"/>
      <c r="U254" s="52"/>
      <c r="V254" s="52"/>
    </row>
    <row r="255" spans="3:22" s="9" customFormat="1" ht="11.1" customHeight="1" x14ac:dyDescent="0.2">
      <c r="C255" s="10"/>
      <c r="D255" s="74" t="s">
        <v>501</v>
      </c>
      <c r="E255" s="54"/>
      <c r="F255" s="54"/>
      <c r="G255" s="54"/>
      <c r="H255" s="11"/>
      <c r="I255" s="52"/>
      <c r="J255" s="52"/>
      <c r="K255" s="13">
        <v>0</v>
      </c>
      <c r="L255" s="13">
        <v>0</v>
      </c>
      <c r="M255" s="12">
        <v>2370.0010000000002</v>
      </c>
      <c r="N255" s="13">
        <v>0</v>
      </c>
      <c r="O255" s="13">
        <v>0</v>
      </c>
      <c r="P255" s="12">
        <v>2370.0010000000002</v>
      </c>
      <c r="Q255" s="11"/>
      <c r="R255" s="11"/>
      <c r="S255" s="11"/>
      <c r="T255" s="11"/>
      <c r="U255" s="52"/>
      <c r="V255" s="52"/>
    </row>
    <row r="256" spans="3:22" s="9" customFormat="1" ht="23.1" customHeight="1" x14ac:dyDescent="0.2">
      <c r="C256" s="10" t="s">
        <v>191</v>
      </c>
      <c r="D256" s="50" t="s">
        <v>192</v>
      </c>
      <c r="E256" s="50"/>
      <c r="F256" s="50"/>
      <c r="G256" s="50"/>
      <c r="H256" s="11" t="s">
        <v>68</v>
      </c>
      <c r="I256" s="52"/>
      <c r="J256" s="52"/>
      <c r="K256" s="13">
        <v>0</v>
      </c>
      <c r="L256" s="13">
        <v>0</v>
      </c>
      <c r="M256" s="12">
        <v>2129.3710000000001</v>
      </c>
      <c r="N256" s="13">
        <v>0</v>
      </c>
      <c r="O256" s="13">
        <v>0</v>
      </c>
      <c r="P256" s="12">
        <v>2129.3710000000001</v>
      </c>
      <c r="Q256" s="11"/>
      <c r="R256" s="11"/>
      <c r="S256" s="11" t="s">
        <v>43</v>
      </c>
      <c r="T256" s="11" t="s">
        <v>44</v>
      </c>
      <c r="U256" s="52" t="s">
        <v>19</v>
      </c>
      <c r="V256" s="52"/>
    </row>
    <row r="257" spans="3:22" s="9" customFormat="1" ht="11.1" customHeight="1" x14ac:dyDescent="0.2">
      <c r="C257" s="10"/>
      <c r="D257" s="53" t="s">
        <v>45</v>
      </c>
      <c r="E257" s="53"/>
      <c r="F257" s="53"/>
      <c r="G257" s="53"/>
      <c r="H257" s="11"/>
      <c r="I257" s="52"/>
      <c r="J257" s="52"/>
      <c r="K257" s="13">
        <v>0</v>
      </c>
      <c r="L257" s="13">
        <v>0</v>
      </c>
      <c r="M257" s="12">
        <v>2129.3710000000001</v>
      </c>
      <c r="N257" s="13">
        <v>0</v>
      </c>
      <c r="O257" s="13">
        <v>0</v>
      </c>
      <c r="P257" s="12">
        <v>2129.3710000000001</v>
      </c>
      <c r="Q257" s="11"/>
      <c r="R257" s="11"/>
      <c r="S257" s="11"/>
      <c r="T257" s="11"/>
      <c r="U257" s="52"/>
      <c r="V257" s="52"/>
    </row>
    <row r="258" spans="3:22" s="9" customFormat="1" ht="11.1" customHeight="1" x14ac:dyDescent="0.2">
      <c r="C258" s="10"/>
      <c r="D258" s="74" t="s">
        <v>501</v>
      </c>
      <c r="E258" s="54"/>
      <c r="F258" s="54"/>
      <c r="G258" s="54"/>
      <c r="H258" s="11"/>
      <c r="I258" s="52"/>
      <c r="J258" s="52"/>
      <c r="K258" s="13">
        <v>0</v>
      </c>
      <c r="L258" s="13">
        <v>0</v>
      </c>
      <c r="M258" s="12">
        <v>2129.3710000000001</v>
      </c>
      <c r="N258" s="13">
        <v>0</v>
      </c>
      <c r="O258" s="13">
        <v>0</v>
      </c>
      <c r="P258" s="12">
        <v>2129.3710000000001</v>
      </c>
      <c r="Q258" s="11"/>
      <c r="R258" s="11"/>
      <c r="S258" s="11"/>
      <c r="T258" s="11"/>
      <c r="U258" s="52"/>
      <c r="V258" s="52"/>
    </row>
    <row r="259" spans="3:22" s="9" customFormat="1" ht="23.1" customHeight="1" x14ac:dyDescent="0.2">
      <c r="C259" s="10" t="s">
        <v>193</v>
      </c>
      <c r="D259" s="50" t="s">
        <v>194</v>
      </c>
      <c r="E259" s="50"/>
      <c r="F259" s="50"/>
      <c r="G259" s="50"/>
      <c r="H259" s="11" t="s">
        <v>68</v>
      </c>
      <c r="I259" s="52"/>
      <c r="J259" s="52"/>
      <c r="K259" s="13">
        <v>0</v>
      </c>
      <c r="L259" s="13">
        <v>0</v>
      </c>
      <c r="M259" s="12">
        <v>2159.1509999999998</v>
      </c>
      <c r="N259" s="13">
        <v>0</v>
      </c>
      <c r="O259" s="13">
        <v>0</v>
      </c>
      <c r="P259" s="12">
        <v>2159.1509999999998</v>
      </c>
      <c r="Q259" s="11"/>
      <c r="R259" s="11"/>
      <c r="S259" s="11" t="s">
        <v>43</v>
      </c>
      <c r="T259" s="11" t="s">
        <v>44</v>
      </c>
      <c r="U259" s="52" t="s">
        <v>19</v>
      </c>
      <c r="V259" s="52"/>
    </row>
    <row r="260" spans="3:22" s="9" customFormat="1" ht="11.1" customHeight="1" x14ac:dyDescent="0.2">
      <c r="C260" s="10"/>
      <c r="D260" s="53" t="s">
        <v>45</v>
      </c>
      <c r="E260" s="53"/>
      <c r="F260" s="53"/>
      <c r="G260" s="53"/>
      <c r="H260" s="11"/>
      <c r="I260" s="52"/>
      <c r="J260" s="52"/>
      <c r="K260" s="13">
        <v>0</v>
      </c>
      <c r="L260" s="13">
        <v>0</v>
      </c>
      <c r="M260" s="12">
        <v>2159.1509999999998</v>
      </c>
      <c r="N260" s="13">
        <v>0</v>
      </c>
      <c r="O260" s="13">
        <v>0</v>
      </c>
      <c r="P260" s="12">
        <v>2159.1509999999998</v>
      </c>
      <c r="Q260" s="11"/>
      <c r="R260" s="11"/>
      <c r="S260" s="11"/>
      <c r="T260" s="11"/>
      <c r="U260" s="52"/>
      <c r="V260" s="52"/>
    </row>
    <row r="261" spans="3:22" s="9" customFormat="1" ht="11.1" customHeight="1" x14ac:dyDescent="0.2">
      <c r="C261" s="10"/>
      <c r="D261" s="74" t="s">
        <v>501</v>
      </c>
      <c r="E261" s="54"/>
      <c r="F261" s="54"/>
      <c r="G261" s="54"/>
      <c r="H261" s="11"/>
      <c r="I261" s="52"/>
      <c r="J261" s="52"/>
      <c r="K261" s="13">
        <v>0</v>
      </c>
      <c r="L261" s="13">
        <v>0</v>
      </c>
      <c r="M261" s="12">
        <v>2159.1509999999998</v>
      </c>
      <c r="N261" s="13">
        <v>0</v>
      </c>
      <c r="O261" s="13">
        <v>0</v>
      </c>
      <c r="P261" s="12">
        <v>2159.1509999999998</v>
      </c>
      <c r="Q261" s="11"/>
      <c r="R261" s="11"/>
      <c r="S261" s="11"/>
      <c r="T261" s="11"/>
      <c r="U261" s="52"/>
      <c r="V261" s="52"/>
    </row>
    <row r="262" spans="3:22" s="9" customFormat="1" ht="23.1" customHeight="1" x14ac:dyDescent="0.2">
      <c r="C262" s="10" t="s">
        <v>195</v>
      </c>
      <c r="D262" s="50" t="s">
        <v>196</v>
      </c>
      <c r="E262" s="50"/>
      <c r="F262" s="50"/>
      <c r="G262" s="50"/>
      <c r="H262" s="11" t="s">
        <v>68</v>
      </c>
      <c r="I262" s="52"/>
      <c r="J262" s="52"/>
      <c r="K262" s="13">
        <v>0</v>
      </c>
      <c r="L262" s="13">
        <v>0</v>
      </c>
      <c r="M262" s="12">
        <v>2223.4810000000002</v>
      </c>
      <c r="N262" s="13">
        <v>0</v>
      </c>
      <c r="O262" s="13">
        <v>0</v>
      </c>
      <c r="P262" s="12">
        <v>2223.4810000000002</v>
      </c>
      <c r="Q262" s="11"/>
      <c r="R262" s="11"/>
      <c r="S262" s="11" t="s">
        <v>43</v>
      </c>
      <c r="T262" s="11" t="s">
        <v>44</v>
      </c>
      <c r="U262" s="52" t="s">
        <v>19</v>
      </c>
      <c r="V262" s="52"/>
    </row>
    <row r="263" spans="3:22" s="9" customFormat="1" ht="11.1" customHeight="1" x14ac:dyDescent="0.2">
      <c r="C263" s="10"/>
      <c r="D263" s="53" t="s">
        <v>45</v>
      </c>
      <c r="E263" s="53"/>
      <c r="F263" s="53"/>
      <c r="G263" s="53"/>
      <c r="H263" s="11"/>
      <c r="I263" s="52"/>
      <c r="J263" s="52"/>
      <c r="K263" s="13">
        <v>0</v>
      </c>
      <c r="L263" s="13">
        <v>0</v>
      </c>
      <c r="M263" s="12">
        <v>2223.4810000000002</v>
      </c>
      <c r="N263" s="13">
        <v>0</v>
      </c>
      <c r="O263" s="13">
        <v>0</v>
      </c>
      <c r="P263" s="12">
        <v>2223.4810000000002</v>
      </c>
      <c r="Q263" s="11"/>
      <c r="R263" s="11"/>
      <c r="S263" s="11"/>
      <c r="T263" s="11"/>
      <c r="U263" s="52"/>
      <c r="V263" s="52"/>
    </row>
    <row r="264" spans="3:22" s="9" customFormat="1" ht="11.1" customHeight="1" x14ac:dyDescent="0.2">
      <c r="C264" s="10"/>
      <c r="D264" s="74" t="s">
        <v>501</v>
      </c>
      <c r="E264" s="54"/>
      <c r="F264" s="54"/>
      <c r="G264" s="54"/>
      <c r="H264" s="11"/>
      <c r="I264" s="52"/>
      <c r="J264" s="52"/>
      <c r="K264" s="13">
        <v>0</v>
      </c>
      <c r="L264" s="13">
        <v>0</v>
      </c>
      <c r="M264" s="12">
        <v>2223.4810000000002</v>
      </c>
      <c r="N264" s="13">
        <v>0</v>
      </c>
      <c r="O264" s="13">
        <v>0</v>
      </c>
      <c r="P264" s="12">
        <v>2223.4810000000002</v>
      </c>
      <c r="Q264" s="11"/>
      <c r="R264" s="11"/>
      <c r="S264" s="11"/>
      <c r="T264" s="11"/>
      <c r="U264" s="52"/>
      <c r="V264" s="52"/>
    </row>
    <row r="265" spans="3:22" s="9" customFormat="1" ht="23.1" customHeight="1" x14ac:dyDescent="0.2">
      <c r="C265" s="10" t="s">
        <v>197</v>
      </c>
      <c r="D265" s="50" t="s">
        <v>198</v>
      </c>
      <c r="E265" s="50"/>
      <c r="F265" s="50"/>
      <c r="G265" s="50"/>
      <c r="H265" s="11" t="s">
        <v>68</v>
      </c>
      <c r="I265" s="52"/>
      <c r="J265" s="52"/>
      <c r="K265" s="15">
        <v>418.64299999999997</v>
      </c>
      <c r="L265" s="13">
        <v>0</v>
      </c>
      <c r="M265" s="13">
        <v>0</v>
      </c>
      <c r="N265" s="13">
        <v>0</v>
      </c>
      <c r="O265" s="13">
        <v>0</v>
      </c>
      <c r="P265" s="15">
        <v>418.64299999999997</v>
      </c>
      <c r="Q265" s="11" t="s">
        <v>43</v>
      </c>
      <c r="R265" s="11" t="s">
        <v>44</v>
      </c>
      <c r="S265" s="11"/>
      <c r="T265" s="11"/>
      <c r="U265" s="52" t="s">
        <v>19</v>
      </c>
      <c r="V265" s="52"/>
    </row>
    <row r="266" spans="3:22" s="9" customFormat="1" ht="11.1" customHeight="1" x14ac:dyDescent="0.2">
      <c r="C266" s="10"/>
      <c r="D266" s="53" t="s">
        <v>45</v>
      </c>
      <c r="E266" s="53"/>
      <c r="F266" s="53"/>
      <c r="G266" s="53"/>
      <c r="H266" s="11"/>
      <c r="I266" s="52"/>
      <c r="J266" s="52"/>
      <c r="K266" s="15">
        <v>418.64299999999997</v>
      </c>
      <c r="L266" s="13">
        <v>0</v>
      </c>
      <c r="M266" s="13">
        <v>0</v>
      </c>
      <c r="N266" s="13">
        <v>0</v>
      </c>
      <c r="O266" s="13">
        <v>0</v>
      </c>
      <c r="P266" s="15">
        <v>418.64299999999997</v>
      </c>
      <c r="Q266" s="11"/>
      <c r="R266" s="11"/>
      <c r="S266" s="11"/>
      <c r="T266" s="11"/>
      <c r="U266" s="52"/>
      <c r="V266" s="52"/>
    </row>
    <row r="267" spans="3:22" s="9" customFormat="1" ht="11.1" customHeight="1" x14ac:dyDescent="0.2">
      <c r="C267" s="10"/>
      <c r="D267" s="74" t="s">
        <v>501</v>
      </c>
      <c r="E267" s="54"/>
      <c r="F267" s="54"/>
      <c r="G267" s="54"/>
      <c r="H267" s="11"/>
      <c r="I267" s="52"/>
      <c r="J267" s="52"/>
      <c r="K267" s="15">
        <v>418.64299999999997</v>
      </c>
      <c r="L267" s="13">
        <v>0</v>
      </c>
      <c r="M267" s="13">
        <v>0</v>
      </c>
      <c r="N267" s="13">
        <v>0</v>
      </c>
      <c r="O267" s="13">
        <v>0</v>
      </c>
      <c r="P267" s="15">
        <v>418.64299999999997</v>
      </c>
      <c r="Q267" s="11"/>
      <c r="R267" s="11"/>
      <c r="S267" s="11"/>
      <c r="T267" s="11"/>
      <c r="U267" s="52"/>
      <c r="V267" s="52"/>
    </row>
    <row r="268" spans="3:22" s="9" customFormat="1" ht="35.1" customHeight="1" x14ac:dyDescent="0.2">
      <c r="C268" s="10" t="s">
        <v>199</v>
      </c>
      <c r="D268" s="50" t="s">
        <v>200</v>
      </c>
      <c r="E268" s="50"/>
      <c r="F268" s="50"/>
      <c r="G268" s="50"/>
      <c r="H268" s="11" t="s">
        <v>68</v>
      </c>
      <c r="I268" s="52"/>
      <c r="J268" s="52"/>
      <c r="K268" s="15">
        <v>356.15899999999999</v>
      </c>
      <c r="L268" s="13">
        <v>0</v>
      </c>
      <c r="M268" s="13">
        <v>0</v>
      </c>
      <c r="N268" s="13">
        <v>0</v>
      </c>
      <c r="O268" s="13">
        <v>0</v>
      </c>
      <c r="P268" s="15">
        <v>356.15899999999999</v>
      </c>
      <c r="Q268" s="11" t="s">
        <v>43</v>
      </c>
      <c r="R268" s="11" t="s">
        <v>44</v>
      </c>
      <c r="S268" s="11"/>
      <c r="T268" s="11"/>
      <c r="U268" s="52" t="s">
        <v>19</v>
      </c>
      <c r="V268" s="52"/>
    </row>
    <row r="269" spans="3:22" s="9" customFormat="1" ht="11.1" customHeight="1" x14ac:dyDescent="0.2">
      <c r="C269" s="10"/>
      <c r="D269" s="53" t="s">
        <v>45</v>
      </c>
      <c r="E269" s="53"/>
      <c r="F269" s="53"/>
      <c r="G269" s="53"/>
      <c r="H269" s="11"/>
      <c r="I269" s="52"/>
      <c r="J269" s="52"/>
      <c r="K269" s="15">
        <v>356.15899999999999</v>
      </c>
      <c r="L269" s="13">
        <v>0</v>
      </c>
      <c r="M269" s="13">
        <v>0</v>
      </c>
      <c r="N269" s="13">
        <v>0</v>
      </c>
      <c r="O269" s="13">
        <v>0</v>
      </c>
      <c r="P269" s="15">
        <v>356.15899999999999</v>
      </c>
      <c r="Q269" s="11"/>
      <c r="R269" s="11"/>
      <c r="S269" s="11"/>
      <c r="T269" s="11"/>
      <c r="U269" s="52"/>
      <c r="V269" s="52"/>
    </row>
    <row r="270" spans="3:22" s="9" customFormat="1" ht="11.1" customHeight="1" x14ac:dyDescent="0.2">
      <c r="C270" s="10"/>
      <c r="D270" s="74" t="s">
        <v>501</v>
      </c>
      <c r="E270" s="54"/>
      <c r="F270" s="54"/>
      <c r="G270" s="54"/>
      <c r="H270" s="11"/>
      <c r="I270" s="52"/>
      <c r="J270" s="52"/>
      <c r="K270" s="15">
        <v>356.15899999999999</v>
      </c>
      <c r="L270" s="13">
        <v>0</v>
      </c>
      <c r="M270" s="13">
        <v>0</v>
      </c>
      <c r="N270" s="13">
        <v>0</v>
      </c>
      <c r="O270" s="13">
        <v>0</v>
      </c>
      <c r="P270" s="15">
        <v>356.15899999999999</v>
      </c>
      <c r="Q270" s="11"/>
      <c r="R270" s="11"/>
      <c r="S270" s="11"/>
      <c r="T270" s="11"/>
      <c r="U270" s="52"/>
      <c r="V270" s="52"/>
    </row>
    <row r="271" spans="3:22" s="9" customFormat="1" ht="23.1" customHeight="1" x14ac:dyDescent="0.2">
      <c r="C271" s="10" t="s">
        <v>201</v>
      </c>
      <c r="D271" s="50" t="s">
        <v>202</v>
      </c>
      <c r="E271" s="50"/>
      <c r="F271" s="50"/>
      <c r="G271" s="50"/>
      <c r="H271" s="11" t="s">
        <v>68</v>
      </c>
      <c r="I271" s="52"/>
      <c r="J271" s="52"/>
      <c r="K271" s="15">
        <v>356.15899999999999</v>
      </c>
      <c r="L271" s="13">
        <v>0</v>
      </c>
      <c r="M271" s="13">
        <v>0</v>
      </c>
      <c r="N271" s="13">
        <v>0</v>
      </c>
      <c r="O271" s="13">
        <v>0</v>
      </c>
      <c r="P271" s="15">
        <v>356.15899999999999</v>
      </c>
      <c r="Q271" s="11" t="s">
        <v>43</v>
      </c>
      <c r="R271" s="11" t="s">
        <v>44</v>
      </c>
      <c r="S271" s="11"/>
      <c r="T271" s="11"/>
      <c r="U271" s="52" t="s">
        <v>19</v>
      </c>
      <c r="V271" s="52"/>
    </row>
    <row r="272" spans="3:22" s="9" customFormat="1" ht="11.1" customHeight="1" x14ac:dyDescent="0.2">
      <c r="C272" s="10"/>
      <c r="D272" s="53" t="s">
        <v>45</v>
      </c>
      <c r="E272" s="53"/>
      <c r="F272" s="53"/>
      <c r="G272" s="53"/>
      <c r="H272" s="11"/>
      <c r="I272" s="52"/>
      <c r="J272" s="52"/>
      <c r="K272" s="15">
        <v>356.15899999999999</v>
      </c>
      <c r="L272" s="13">
        <v>0</v>
      </c>
      <c r="M272" s="13">
        <v>0</v>
      </c>
      <c r="N272" s="13">
        <v>0</v>
      </c>
      <c r="O272" s="13">
        <v>0</v>
      </c>
      <c r="P272" s="15">
        <v>356.15899999999999</v>
      </c>
      <c r="Q272" s="11"/>
      <c r="R272" s="11"/>
      <c r="S272" s="11"/>
      <c r="T272" s="11"/>
      <c r="U272" s="52"/>
      <c r="V272" s="52"/>
    </row>
    <row r="273" spans="3:22" s="9" customFormat="1" ht="11.1" customHeight="1" x14ac:dyDescent="0.2">
      <c r="C273" s="10"/>
      <c r="D273" s="74" t="s">
        <v>501</v>
      </c>
      <c r="E273" s="54"/>
      <c r="F273" s="54"/>
      <c r="G273" s="54"/>
      <c r="H273" s="11"/>
      <c r="I273" s="52"/>
      <c r="J273" s="52"/>
      <c r="K273" s="15">
        <v>356.15899999999999</v>
      </c>
      <c r="L273" s="13">
        <v>0</v>
      </c>
      <c r="M273" s="13">
        <v>0</v>
      </c>
      <c r="N273" s="13">
        <v>0</v>
      </c>
      <c r="O273" s="13">
        <v>0</v>
      </c>
      <c r="P273" s="15">
        <v>356.15899999999999</v>
      </c>
      <c r="Q273" s="11"/>
      <c r="R273" s="11"/>
      <c r="S273" s="11"/>
      <c r="T273" s="11"/>
      <c r="U273" s="52"/>
      <c r="V273" s="52"/>
    </row>
    <row r="274" spans="3:22" s="9" customFormat="1" ht="35.1" customHeight="1" x14ac:dyDescent="0.2">
      <c r="C274" s="10" t="s">
        <v>203</v>
      </c>
      <c r="D274" s="50" t="s">
        <v>204</v>
      </c>
      <c r="E274" s="50"/>
      <c r="F274" s="50"/>
      <c r="G274" s="50"/>
      <c r="H274" s="11" t="s">
        <v>68</v>
      </c>
      <c r="I274" s="52"/>
      <c r="J274" s="52"/>
      <c r="K274" s="15">
        <v>468.935</v>
      </c>
      <c r="L274" s="13">
        <v>0</v>
      </c>
      <c r="M274" s="13">
        <v>0</v>
      </c>
      <c r="N274" s="13">
        <v>0</v>
      </c>
      <c r="O274" s="13">
        <v>0</v>
      </c>
      <c r="P274" s="15">
        <v>468.935</v>
      </c>
      <c r="Q274" s="11" t="s">
        <v>43</v>
      </c>
      <c r="R274" s="11" t="s">
        <v>44</v>
      </c>
      <c r="S274" s="11"/>
      <c r="T274" s="11"/>
      <c r="U274" s="52" t="s">
        <v>19</v>
      </c>
      <c r="V274" s="52"/>
    </row>
    <row r="275" spans="3:22" s="9" customFormat="1" ht="11.1" customHeight="1" x14ac:dyDescent="0.2">
      <c r="C275" s="10"/>
      <c r="D275" s="53" t="s">
        <v>45</v>
      </c>
      <c r="E275" s="53"/>
      <c r="F275" s="53"/>
      <c r="G275" s="53"/>
      <c r="H275" s="11"/>
      <c r="I275" s="52"/>
      <c r="J275" s="52"/>
      <c r="K275" s="15">
        <v>468.935</v>
      </c>
      <c r="L275" s="13">
        <v>0</v>
      </c>
      <c r="M275" s="13">
        <v>0</v>
      </c>
      <c r="N275" s="13">
        <v>0</v>
      </c>
      <c r="O275" s="13">
        <v>0</v>
      </c>
      <c r="P275" s="15">
        <v>468.935</v>
      </c>
      <c r="Q275" s="11"/>
      <c r="R275" s="11"/>
      <c r="S275" s="11"/>
      <c r="T275" s="11"/>
      <c r="U275" s="52"/>
      <c r="V275" s="52"/>
    </row>
    <row r="276" spans="3:22" s="9" customFormat="1" ht="11.1" customHeight="1" x14ac:dyDescent="0.2">
      <c r="C276" s="10"/>
      <c r="D276" s="74" t="s">
        <v>501</v>
      </c>
      <c r="E276" s="54"/>
      <c r="F276" s="54"/>
      <c r="G276" s="54"/>
      <c r="H276" s="11"/>
      <c r="I276" s="52"/>
      <c r="J276" s="52"/>
      <c r="K276" s="15">
        <v>468.935</v>
      </c>
      <c r="L276" s="13">
        <v>0</v>
      </c>
      <c r="M276" s="13">
        <v>0</v>
      </c>
      <c r="N276" s="13">
        <v>0</v>
      </c>
      <c r="O276" s="13">
        <v>0</v>
      </c>
      <c r="P276" s="15">
        <v>468.935</v>
      </c>
      <c r="Q276" s="11"/>
      <c r="R276" s="11"/>
      <c r="S276" s="11"/>
      <c r="T276" s="11"/>
      <c r="U276" s="52"/>
      <c r="V276" s="52"/>
    </row>
    <row r="277" spans="3:22" s="9" customFormat="1" ht="23.1" customHeight="1" x14ac:dyDescent="0.2">
      <c r="C277" s="10" t="s">
        <v>205</v>
      </c>
      <c r="D277" s="50" t="s">
        <v>206</v>
      </c>
      <c r="E277" s="50"/>
      <c r="F277" s="50"/>
      <c r="G277" s="50"/>
      <c r="H277" s="11" t="s">
        <v>68</v>
      </c>
      <c r="I277" s="52"/>
      <c r="J277" s="52"/>
      <c r="K277" s="15">
        <v>418.64299999999997</v>
      </c>
      <c r="L277" s="13">
        <v>0</v>
      </c>
      <c r="M277" s="13">
        <v>0</v>
      </c>
      <c r="N277" s="13">
        <v>0</v>
      </c>
      <c r="O277" s="13">
        <v>0</v>
      </c>
      <c r="P277" s="15">
        <v>418.64299999999997</v>
      </c>
      <c r="Q277" s="11" t="s">
        <v>43</v>
      </c>
      <c r="R277" s="11" t="s">
        <v>44</v>
      </c>
      <c r="S277" s="11"/>
      <c r="T277" s="11"/>
      <c r="U277" s="52" t="s">
        <v>19</v>
      </c>
      <c r="V277" s="52"/>
    </row>
    <row r="278" spans="3:22" s="9" customFormat="1" ht="11.1" customHeight="1" x14ac:dyDescent="0.2">
      <c r="C278" s="10"/>
      <c r="D278" s="53" t="s">
        <v>45</v>
      </c>
      <c r="E278" s="53"/>
      <c r="F278" s="53"/>
      <c r="G278" s="53"/>
      <c r="H278" s="11"/>
      <c r="I278" s="52"/>
      <c r="J278" s="52"/>
      <c r="K278" s="15">
        <v>418.64299999999997</v>
      </c>
      <c r="L278" s="13">
        <v>0</v>
      </c>
      <c r="M278" s="13">
        <v>0</v>
      </c>
      <c r="N278" s="13">
        <v>0</v>
      </c>
      <c r="O278" s="13">
        <v>0</v>
      </c>
      <c r="P278" s="15">
        <v>418.64299999999997</v>
      </c>
      <c r="Q278" s="11"/>
      <c r="R278" s="11"/>
      <c r="S278" s="11"/>
      <c r="T278" s="11"/>
      <c r="U278" s="52"/>
      <c r="V278" s="52"/>
    </row>
    <row r="279" spans="3:22" s="9" customFormat="1" ht="11.1" customHeight="1" x14ac:dyDescent="0.2">
      <c r="C279" s="10"/>
      <c r="D279" s="74" t="s">
        <v>501</v>
      </c>
      <c r="E279" s="54"/>
      <c r="F279" s="54"/>
      <c r="G279" s="54"/>
      <c r="H279" s="11"/>
      <c r="I279" s="52"/>
      <c r="J279" s="52"/>
      <c r="K279" s="15">
        <v>418.64299999999997</v>
      </c>
      <c r="L279" s="13">
        <v>0</v>
      </c>
      <c r="M279" s="13">
        <v>0</v>
      </c>
      <c r="N279" s="13">
        <v>0</v>
      </c>
      <c r="O279" s="13">
        <v>0</v>
      </c>
      <c r="P279" s="15">
        <v>418.64299999999997</v>
      </c>
      <c r="Q279" s="11"/>
      <c r="R279" s="11"/>
      <c r="S279" s="11"/>
      <c r="T279" s="11"/>
      <c r="U279" s="52"/>
      <c r="V279" s="52"/>
    </row>
    <row r="280" spans="3:22" s="9" customFormat="1" ht="23.1" customHeight="1" x14ac:dyDescent="0.2">
      <c r="C280" s="10" t="s">
        <v>207</v>
      </c>
      <c r="D280" s="50" t="s">
        <v>208</v>
      </c>
      <c r="E280" s="50"/>
      <c r="F280" s="50"/>
      <c r="G280" s="50"/>
      <c r="H280" s="11" t="s">
        <v>68</v>
      </c>
      <c r="I280" s="52"/>
      <c r="J280" s="52"/>
      <c r="K280" s="15">
        <v>418.64299999999997</v>
      </c>
      <c r="L280" s="13">
        <v>0</v>
      </c>
      <c r="M280" s="13">
        <v>0</v>
      </c>
      <c r="N280" s="13">
        <v>0</v>
      </c>
      <c r="O280" s="13">
        <v>0</v>
      </c>
      <c r="P280" s="15">
        <v>418.64299999999997</v>
      </c>
      <c r="Q280" s="11" t="s">
        <v>43</v>
      </c>
      <c r="R280" s="11" t="s">
        <v>44</v>
      </c>
      <c r="S280" s="11"/>
      <c r="T280" s="11"/>
      <c r="U280" s="52" t="s">
        <v>19</v>
      </c>
      <c r="V280" s="52"/>
    </row>
    <row r="281" spans="3:22" s="9" customFormat="1" ht="11.1" customHeight="1" x14ac:dyDescent="0.2">
      <c r="C281" s="10"/>
      <c r="D281" s="53" t="s">
        <v>45</v>
      </c>
      <c r="E281" s="53"/>
      <c r="F281" s="53"/>
      <c r="G281" s="53"/>
      <c r="H281" s="11"/>
      <c r="I281" s="52"/>
      <c r="J281" s="52"/>
      <c r="K281" s="15">
        <v>418.64299999999997</v>
      </c>
      <c r="L281" s="13">
        <v>0</v>
      </c>
      <c r="M281" s="13">
        <v>0</v>
      </c>
      <c r="N281" s="13">
        <v>0</v>
      </c>
      <c r="O281" s="13">
        <v>0</v>
      </c>
      <c r="P281" s="15">
        <v>418.64299999999997</v>
      </c>
      <c r="Q281" s="11"/>
      <c r="R281" s="11"/>
      <c r="S281" s="11"/>
      <c r="T281" s="11"/>
      <c r="U281" s="52"/>
      <c r="V281" s="52"/>
    </row>
    <row r="282" spans="3:22" s="9" customFormat="1" ht="11.1" customHeight="1" x14ac:dyDescent="0.2">
      <c r="C282" s="10"/>
      <c r="D282" s="74" t="s">
        <v>501</v>
      </c>
      <c r="E282" s="54"/>
      <c r="F282" s="54"/>
      <c r="G282" s="54"/>
      <c r="H282" s="11"/>
      <c r="I282" s="52"/>
      <c r="J282" s="52"/>
      <c r="K282" s="15">
        <v>418.64299999999997</v>
      </c>
      <c r="L282" s="13">
        <v>0</v>
      </c>
      <c r="M282" s="13">
        <v>0</v>
      </c>
      <c r="N282" s="13">
        <v>0</v>
      </c>
      <c r="O282" s="13">
        <v>0</v>
      </c>
      <c r="P282" s="15">
        <v>418.64299999999997</v>
      </c>
      <c r="Q282" s="11"/>
      <c r="R282" s="11"/>
      <c r="S282" s="11"/>
      <c r="T282" s="11"/>
      <c r="U282" s="52"/>
      <c r="V282" s="52"/>
    </row>
    <row r="283" spans="3:22" s="9" customFormat="1" ht="23.1" customHeight="1" x14ac:dyDescent="0.2">
      <c r="C283" s="10" t="s">
        <v>209</v>
      </c>
      <c r="D283" s="50" t="s">
        <v>210</v>
      </c>
      <c r="E283" s="50"/>
      <c r="F283" s="50"/>
      <c r="G283" s="50"/>
      <c r="H283" s="11" t="s">
        <v>68</v>
      </c>
      <c r="I283" s="52"/>
      <c r="J283" s="52"/>
      <c r="K283" s="13">
        <v>0</v>
      </c>
      <c r="L283" s="13">
        <v>0</v>
      </c>
      <c r="M283" s="12">
        <v>3000</v>
      </c>
      <c r="N283" s="13">
        <v>0</v>
      </c>
      <c r="O283" s="13">
        <v>0</v>
      </c>
      <c r="P283" s="12">
        <v>3000</v>
      </c>
      <c r="Q283" s="11"/>
      <c r="R283" s="11"/>
      <c r="S283" s="11" t="s">
        <v>43</v>
      </c>
      <c r="T283" s="11" t="s">
        <v>44</v>
      </c>
      <c r="U283" s="52" t="s">
        <v>19</v>
      </c>
      <c r="V283" s="52"/>
    </row>
    <row r="284" spans="3:22" s="9" customFormat="1" ht="11.1" customHeight="1" x14ac:dyDescent="0.2">
      <c r="C284" s="10"/>
      <c r="D284" s="53" t="s">
        <v>45</v>
      </c>
      <c r="E284" s="53"/>
      <c r="F284" s="53"/>
      <c r="G284" s="53"/>
      <c r="H284" s="11"/>
      <c r="I284" s="52"/>
      <c r="J284" s="52"/>
      <c r="K284" s="13">
        <v>0</v>
      </c>
      <c r="L284" s="13">
        <v>0</v>
      </c>
      <c r="M284" s="12">
        <v>3000</v>
      </c>
      <c r="N284" s="13">
        <v>0</v>
      </c>
      <c r="O284" s="13">
        <v>0</v>
      </c>
      <c r="P284" s="12">
        <v>3000</v>
      </c>
      <c r="Q284" s="11"/>
      <c r="R284" s="11"/>
      <c r="S284" s="11"/>
      <c r="T284" s="11"/>
      <c r="U284" s="52"/>
      <c r="V284" s="52"/>
    </row>
    <row r="285" spans="3:22" s="9" customFormat="1" ht="11.1" customHeight="1" x14ac:dyDescent="0.2">
      <c r="C285" s="10"/>
      <c r="D285" s="74" t="s">
        <v>501</v>
      </c>
      <c r="E285" s="54"/>
      <c r="F285" s="54"/>
      <c r="G285" s="54"/>
      <c r="H285" s="11"/>
      <c r="I285" s="52"/>
      <c r="J285" s="52"/>
      <c r="K285" s="13">
        <v>0</v>
      </c>
      <c r="L285" s="13">
        <v>0</v>
      </c>
      <c r="M285" s="12">
        <v>3000</v>
      </c>
      <c r="N285" s="13">
        <v>0</v>
      </c>
      <c r="O285" s="13">
        <v>0</v>
      </c>
      <c r="P285" s="12">
        <v>3000</v>
      </c>
      <c r="Q285" s="11"/>
      <c r="R285" s="11"/>
      <c r="S285" s="11"/>
      <c r="T285" s="11"/>
      <c r="U285" s="52"/>
      <c r="V285" s="52"/>
    </row>
    <row r="286" spans="3:22" s="9" customFormat="1" ht="35.1" customHeight="1" x14ac:dyDescent="0.2">
      <c r="C286" s="10" t="s">
        <v>211</v>
      </c>
      <c r="D286" s="50" t="s">
        <v>212</v>
      </c>
      <c r="E286" s="50"/>
      <c r="F286" s="50"/>
      <c r="G286" s="50"/>
      <c r="H286" s="11" t="s">
        <v>68</v>
      </c>
      <c r="I286" s="52"/>
      <c r="J286" s="52"/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1"/>
      <c r="R286" s="11"/>
      <c r="S286" s="11"/>
      <c r="T286" s="11"/>
      <c r="U286" s="52" t="s">
        <v>19</v>
      </c>
      <c r="V286" s="52"/>
    </row>
    <row r="287" spans="3:22" s="9" customFormat="1" ht="11.1" customHeight="1" x14ac:dyDescent="0.2">
      <c r="C287" s="10"/>
      <c r="D287" s="53" t="s">
        <v>45</v>
      </c>
      <c r="E287" s="53"/>
      <c r="F287" s="53"/>
      <c r="G287" s="53"/>
      <c r="H287" s="11"/>
      <c r="I287" s="52"/>
      <c r="J287" s="52"/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1"/>
      <c r="R287" s="11"/>
      <c r="S287" s="11"/>
      <c r="T287" s="11"/>
      <c r="U287" s="52"/>
      <c r="V287" s="52"/>
    </row>
    <row r="288" spans="3:22" s="9" customFormat="1" ht="11.1" customHeight="1" x14ac:dyDescent="0.2">
      <c r="C288" s="10"/>
      <c r="D288" s="74" t="s">
        <v>501</v>
      </c>
      <c r="E288" s="54"/>
      <c r="F288" s="54"/>
      <c r="G288" s="54"/>
      <c r="H288" s="11"/>
      <c r="I288" s="52"/>
      <c r="J288" s="52"/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1"/>
      <c r="R288" s="11"/>
      <c r="S288" s="11"/>
      <c r="T288" s="11"/>
      <c r="U288" s="52"/>
      <c r="V288" s="52"/>
    </row>
    <row r="289" spans="3:22" s="9" customFormat="1" ht="35.1" customHeight="1" x14ac:dyDescent="0.2">
      <c r="C289" s="10" t="s">
        <v>213</v>
      </c>
      <c r="D289" s="50" t="s">
        <v>214</v>
      </c>
      <c r="E289" s="50"/>
      <c r="F289" s="50"/>
      <c r="G289" s="50"/>
      <c r="H289" s="11" t="s">
        <v>68</v>
      </c>
      <c r="I289" s="52"/>
      <c r="J289" s="52"/>
      <c r="K289" s="15">
        <v>356.15899999999999</v>
      </c>
      <c r="L289" s="13">
        <v>0</v>
      </c>
      <c r="M289" s="13">
        <v>0</v>
      </c>
      <c r="N289" s="13">
        <v>0</v>
      </c>
      <c r="O289" s="13">
        <v>0</v>
      </c>
      <c r="P289" s="15">
        <v>356.15899999999999</v>
      </c>
      <c r="Q289" s="11" t="s">
        <v>43</v>
      </c>
      <c r="R289" s="11" t="s">
        <v>44</v>
      </c>
      <c r="S289" s="11"/>
      <c r="T289" s="11"/>
      <c r="U289" s="52" t="s">
        <v>19</v>
      </c>
      <c r="V289" s="52"/>
    </row>
    <row r="290" spans="3:22" s="9" customFormat="1" ht="11.1" customHeight="1" x14ac:dyDescent="0.2">
      <c r="C290" s="10"/>
      <c r="D290" s="53" t="s">
        <v>45</v>
      </c>
      <c r="E290" s="53"/>
      <c r="F290" s="53"/>
      <c r="G290" s="53"/>
      <c r="H290" s="11"/>
      <c r="I290" s="52"/>
      <c r="J290" s="52"/>
      <c r="K290" s="15">
        <v>356.15899999999999</v>
      </c>
      <c r="L290" s="13">
        <v>0</v>
      </c>
      <c r="M290" s="13">
        <v>0</v>
      </c>
      <c r="N290" s="13">
        <v>0</v>
      </c>
      <c r="O290" s="13">
        <v>0</v>
      </c>
      <c r="P290" s="15">
        <v>356.15899999999999</v>
      </c>
      <c r="Q290" s="11"/>
      <c r="R290" s="11"/>
      <c r="S290" s="11"/>
      <c r="T290" s="11"/>
      <c r="U290" s="52"/>
      <c r="V290" s="52"/>
    </row>
    <row r="291" spans="3:22" s="9" customFormat="1" ht="11.1" customHeight="1" x14ac:dyDescent="0.2">
      <c r="C291" s="10"/>
      <c r="D291" s="74" t="s">
        <v>501</v>
      </c>
      <c r="E291" s="54"/>
      <c r="F291" s="54"/>
      <c r="G291" s="54"/>
      <c r="H291" s="11"/>
      <c r="I291" s="52"/>
      <c r="J291" s="52"/>
      <c r="K291" s="15">
        <v>356.15899999999999</v>
      </c>
      <c r="L291" s="13">
        <v>0</v>
      </c>
      <c r="M291" s="13">
        <v>0</v>
      </c>
      <c r="N291" s="13">
        <v>0</v>
      </c>
      <c r="O291" s="13">
        <v>0</v>
      </c>
      <c r="P291" s="15">
        <v>356.15899999999999</v>
      </c>
      <c r="Q291" s="11"/>
      <c r="R291" s="11"/>
      <c r="S291" s="11"/>
      <c r="T291" s="11"/>
      <c r="U291" s="52"/>
      <c r="V291" s="52"/>
    </row>
    <row r="292" spans="3:22" s="9" customFormat="1" ht="35.1" customHeight="1" x14ac:dyDescent="0.2">
      <c r="C292" s="10" t="s">
        <v>215</v>
      </c>
      <c r="D292" s="50" t="s">
        <v>216</v>
      </c>
      <c r="E292" s="50"/>
      <c r="F292" s="50"/>
      <c r="G292" s="50"/>
      <c r="H292" s="11" t="s">
        <v>68</v>
      </c>
      <c r="I292" s="52"/>
      <c r="J292" s="52"/>
      <c r="K292" s="15">
        <v>117.729</v>
      </c>
      <c r="L292" s="13">
        <v>0</v>
      </c>
      <c r="M292" s="13">
        <v>0</v>
      </c>
      <c r="N292" s="13">
        <v>0</v>
      </c>
      <c r="O292" s="13">
        <v>0</v>
      </c>
      <c r="P292" s="15">
        <v>117.729</v>
      </c>
      <c r="Q292" s="11" t="s">
        <v>43</v>
      </c>
      <c r="R292" s="11" t="s">
        <v>44</v>
      </c>
      <c r="S292" s="11"/>
      <c r="T292" s="11"/>
      <c r="U292" s="52" t="s">
        <v>19</v>
      </c>
      <c r="V292" s="52"/>
    </row>
    <row r="293" spans="3:22" s="9" customFormat="1" ht="11.1" customHeight="1" x14ac:dyDescent="0.2">
      <c r="C293" s="10"/>
      <c r="D293" s="53" t="s">
        <v>45</v>
      </c>
      <c r="E293" s="53"/>
      <c r="F293" s="53"/>
      <c r="G293" s="53"/>
      <c r="H293" s="11"/>
      <c r="I293" s="52"/>
      <c r="J293" s="52"/>
      <c r="K293" s="15">
        <v>117.729</v>
      </c>
      <c r="L293" s="13">
        <v>0</v>
      </c>
      <c r="M293" s="13">
        <v>0</v>
      </c>
      <c r="N293" s="13">
        <v>0</v>
      </c>
      <c r="O293" s="13">
        <v>0</v>
      </c>
      <c r="P293" s="15">
        <v>117.729</v>
      </c>
      <c r="Q293" s="11"/>
      <c r="R293" s="11"/>
      <c r="S293" s="11"/>
      <c r="T293" s="11"/>
      <c r="U293" s="52"/>
      <c r="V293" s="52"/>
    </row>
    <row r="294" spans="3:22" s="9" customFormat="1" ht="11.1" customHeight="1" x14ac:dyDescent="0.2">
      <c r="C294" s="10"/>
      <c r="D294" s="74" t="s">
        <v>501</v>
      </c>
      <c r="E294" s="54"/>
      <c r="F294" s="54"/>
      <c r="G294" s="54"/>
      <c r="H294" s="11"/>
      <c r="I294" s="52"/>
      <c r="J294" s="52"/>
      <c r="K294" s="15">
        <v>117.729</v>
      </c>
      <c r="L294" s="13">
        <v>0</v>
      </c>
      <c r="M294" s="13">
        <v>0</v>
      </c>
      <c r="N294" s="13">
        <v>0</v>
      </c>
      <c r="O294" s="13">
        <v>0</v>
      </c>
      <c r="P294" s="15">
        <v>117.729</v>
      </c>
      <c r="Q294" s="11"/>
      <c r="R294" s="11"/>
      <c r="S294" s="11"/>
      <c r="T294" s="11"/>
      <c r="U294" s="52"/>
      <c r="V294" s="52"/>
    </row>
    <row r="295" spans="3:22" s="9" customFormat="1" ht="35.1" customHeight="1" x14ac:dyDescent="0.2">
      <c r="C295" s="10" t="s">
        <v>217</v>
      </c>
      <c r="D295" s="50" t="s">
        <v>218</v>
      </c>
      <c r="E295" s="50"/>
      <c r="F295" s="50"/>
      <c r="G295" s="50"/>
      <c r="H295" s="11" t="s">
        <v>68</v>
      </c>
      <c r="I295" s="52"/>
      <c r="J295" s="52"/>
      <c r="K295" s="15">
        <v>117.729</v>
      </c>
      <c r="L295" s="13">
        <v>0</v>
      </c>
      <c r="M295" s="13">
        <v>0</v>
      </c>
      <c r="N295" s="13">
        <v>0</v>
      </c>
      <c r="O295" s="13">
        <v>0</v>
      </c>
      <c r="P295" s="15">
        <v>117.729</v>
      </c>
      <c r="Q295" s="11" t="s">
        <v>43</v>
      </c>
      <c r="R295" s="11" t="s">
        <v>44</v>
      </c>
      <c r="S295" s="11"/>
      <c r="T295" s="11"/>
      <c r="U295" s="52" t="s">
        <v>19</v>
      </c>
      <c r="V295" s="52"/>
    </row>
    <row r="296" spans="3:22" s="9" customFormat="1" ht="11.1" customHeight="1" x14ac:dyDescent="0.2">
      <c r="C296" s="10"/>
      <c r="D296" s="53" t="s">
        <v>45</v>
      </c>
      <c r="E296" s="53"/>
      <c r="F296" s="53"/>
      <c r="G296" s="53"/>
      <c r="H296" s="11"/>
      <c r="I296" s="52"/>
      <c r="J296" s="52"/>
      <c r="K296" s="15">
        <v>117.729</v>
      </c>
      <c r="L296" s="13">
        <v>0</v>
      </c>
      <c r="M296" s="13">
        <v>0</v>
      </c>
      <c r="N296" s="13">
        <v>0</v>
      </c>
      <c r="O296" s="13">
        <v>0</v>
      </c>
      <c r="P296" s="15">
        <v>117.729</v>
      </c>
      <c r="Q296" s="11"/>
      <c r="R296" s="11"/>
      <c r="S296" s="11"/>
      <c r="T296" s="11"/>
      <c r="U296" s="52"/>
      <c r="V296" s="52"/>
    </row>
    <row r="297" spans="3:22" s="9" customFormat="1" ht="11.1" customHeight="1" x14ac:dyDescent="0.2">
      <c r="C297" s="10"/>
      <c r="D297" s="74" t="s">
        <v>501</v>
      </c>
      <c r="E297" s="54"/>
      <c r="F297" s="54"/>
      <c r="G297" s="54"/>
      <c r="H297" s="11"/>
      <c r="I297" s="52"/>
      <c r="J297" s="52"/>
      <c r="K297" s="15">
        <v>117.729</v>
      </c>
      <c r="L297" s="13">
        <v>0</v>
      </c>
      <c r="M297" s="13">
        <v>0</v>
      </c>
      <c r="N297" s="13">
        <v>0</v>
      </c>
      <c r="O297" s="13">
        <v>0</v>
      </c>
      <c r="P297" s="15">
        <v>117.729</v>
      </c>
      <c r="Q297" s="11"/>
      <c r="R297" s="11"/>
      <c r="S297" s="11"/>
      <c r="T297" s="11"/>
      <c r="U297" s="52"/>
      <c r="V297" s="52"/>
    </row>
    <row r="298" spans="3:22" s="9" customFormat="1" ht="35.1" customHeight="1" x14ac:dyDescent="0.2">
      <c r="C298" s="10" t="s">
        <v>219</v>
      </c>
      <c r="D298" s="50" t="s">
        <v>220</v>
      </c>
      <c r="E298" s="50"/>
      <c r="F298" s="50"/>
      <c r="G298" s="50"/>
      <c r="H298" s="11" t="s">
        <v>68</v>
      </c>
      <c r="I298" s="52"/>
      <c r="J298" s="52"/>
      <c r="K298" s="13">
        <v>0</v>
      </c>
      <c r="L298" s="13">
        <v>0</v>
      </c>
      <c r="M298" s="12">
        <v>2016.2929999999999</v>
      </c>
      <c r="N298" s="13">
        <v>0</v>
      </c>
      <c r="O298" s="13">
        <v>0</v>
      </c>
      <c r="P298" s="12">
        <v>2016.2929999999999</v>
      </c>
      <c r="Q298" s="11"/>
      <c r="R298" s="11"/>
      <c r="S298" s="11" t="s">
        <v>43</v>
      </c>
      <c r="T298" s="11" t="s">
        <v>44</v>
      </c>
      <c r="U298" s="52" t="s">
        <v>19</v>
      </c>
      <c r="V298" s="52"/>
    </row>
    <row r="299" spans="3:22" s="9" customFormat="1" ht="11.1" customHeight="1" x14ac:dyDescent="0.2">
      <c r="C299" s="10"/>
      <c r="D299" s="53" t="s">
        <v>45</v>
      </c>
      <c r="E299" s="53"/>
      <c r="F299" s="53"/>
      <c r="G299" s="53"/>
      <c r="H299" s="11"/>
      <c r="I299" s="52"/>
      <c r="J299" s="52"/>
      <c r="K299" s="13">
        <v>0</v>
      </c>
      <c r="L299" s="13">
        <v>0</v>
      </c>
      <c r="M299" s="12">
        <v>2016.2929999999999</v>
      </c>
      <c r="N299" s="13">
        <v>0</v>
      </c>
      <c r="O299" s="13">
        <v>0</v>
      </c>
      <c r="P299" s="12">
        <v>2016.2929999999999</v>
      </c>
      <c r="Q299" s="11"/>
      <c r="R299" s="11"/>
      <c r="S299" s="11"/>
      <c r="T299" s="11"/>
      <c r="U299" s="52"/>
      <c r="V299" s="52"/>
    </row>
    <row r="300" spans="3:22" s="9" customFormat="1" ht="11.1" customHeight="1" x14ac:dyDescent="0.2">
      <c r="C300" s="10"/>
      <c r="D300" s="74" t="s">
        <v>501</v>
      </c>
      <c r="E300" s="54"/>
      <c r="F300" s="54"/>
      <c r="G300" s="54"/>
      <c r="H300" s="11"/>
      <c r="I300" s="52"/>
      <c r="J300" s="52"/>
      <c r="K300" s="13">
        <v>0</v>
      </c>
      <c r="L300" s="13">
        <v>0</v>
      </c>
      <c r="M300" s="12">
        <v>2016.2929999999999</v>
      </c>
      <c r="N300" s="13">
        <v>0</v>
      </c>
      <c r="O300" s="13">
        <v>0</v>
      </c>
      <c r="P300" s="12">
        <v>2016.2929999999999</v>
      </c>
      <c r="Q300" s="11"/>
      <c r="R300" s="11"/>
      <c r="S300" s="11"/>
      <c r="T300" s="11"/>
      <c r="U300" s="52"/>
      <c r="V300" s="52"/>
    </row>
    <row r="301" spans="3:22" s="9" customFormat="1" ht="35.1" customHeight="1" x14ac:dyDescent="0.2">
      <c r="C301" s="10" t="s">
        <v>221</v>
      </c>
      <c r="D301" s="50" t="s">
        <v>222</v>
      </c>
      <c r="E301" s="50"/>
      <c r="F301" s="50"/>
      <c r="G301" s="50"/>
      <c r="H301" s="11" t="s">
        <v>68</v>
      </c>
      <c r="I301" s="52"/>
      <c r="J301" s="52"/>
      <c r="K301" s="13">
        <v>0</v>
      </c>
      <c r="L301" s="13">
        <v>0</v>
      </c>
      <c r="M301" s="12">
        <v>1900</v>
      </c>
      <c r="N301" s="13">
        <v>0</v>
      </c>
      <c r="O301" s="13">
        <v>0</v>
      </c>
      <c r="P301" s="12">
        <v>1900</v>
      </c>
      <c r="Q301" s="11"/>
      <c r="R301" s="11"/>
      <c r="S301" s="11" t="s">
        <v>43</v>
      </c>
      <c r="T301" s="11" t="s">
        <v>44</v>
      </c>
      <c r="U301" s="52" t="s">
        <v>19</v>
      </c>
      <c r="V301" s="52"/>
    </row>
    <row r="302" spans="3:22" s="9" customFormat="1" ht="11.1" customHeight="1" x14ac:dyDescent="0.2">
      <c r="C302" s="10"/>
      <c r="D302" s="53" t="s">
        <v>45</v>
      </c>
      <c r="E302" s="53"/>
      <c r="F302" s="53"/>
      <c r="G302" s="53"/>
      <c r="H302" s="11"/>
      <c r="I302" s="52"/>
      <c r="J302" s="52"/>
      <c r="K302" s="13">
        <v>0</v>
      </c>
      <c r="L302" s="13">
        <v>0</v>
      </c>
      <c r="M302" s="12">
        <v>1900</v>
      </c>
      <c r="N302" s="13">
        <v>0</v>
      </c>
      <c r="O302" s="13">
        <v>0</v>
      </c>
      <c r="P302" s="12">
        <v>1900</v>
      </c>
      <c r="Q302" s="11"/>
      <c r="R302" s="11"/>
      <c r="S302" s="11"/>
      <c r="T302" s="11"/>
      <c r="U302" s="52"/>
      <c r="V302" s="52"/>
    </row>
    <row r="303" spans="3:22" s="9" customFormat="1" ht="11.1" customHeight="1" x14ac:dyDescent="0.2">
      <c r="C303" s="10"/>
      <c r="D303" s="74" t="s">
        <v>501</v>
      </c>
      <c r="E303" s="54"/>
      <c r="F303" s="54"/>
      <c r="G303" s="54"/>
      <c r="H303" s="11"/>
      <c r="I303" s="52"/>
      <c r="J303" s="52"/>
      <c r="K303" s="13">
        <v>0</v>
      </c>
      <c r="L303" s="13">
        <v>0</v>
      </c>
      <c r="M303" s="12">
        <v>1900</v>
      </c>
      <c r="N303" s="13">
        <v>0</v>
      </c>
      <c r="O303" s="13">
        <v>0</v>
      </c>
      <c r="P303" s="12">
        <v>1900</v>
      </c>
      <c r="Q303" s="11"/>
      <c r="R303" s="11"/>
      <c r="S303" s="11"/>
      <c r="T303" s="11"/>
      <c r="U303" s="52"/>
      <c r="V303" s="52"/>
    </row>
    <row r="304" spans="3:22" s="9" customFormat="1" ht="35.1" customHeight="1" x14ac:dyDescent="0.2">
      <c r="C304" s="10" t="s">
        <v>223</v>
      </c>
      <c r="D304" s="50" t="s">
        <v>224</v>
      </c>
      <c r="E304" s="50"/>
      <c r="F304" s="50"/>
      <c r="G304" s="50"/>
      <c r="H304" s="11" t="s">
        <v>68</v>
      </c>
      <c r="I304" s="52"/>
      <c r="J304" s="52"/>
      <c r="K304" s="13">
        <v>0</v>
      </c>
      <c r="L304" s="15">
        <v>187.42599999999999</v>
      </c>
      <c r="M304" s="15">
        <v>295.41899999999998</v>
      </c>
      <c r="N304" s="13">
        <v>0</v>
      </c>
      <c r="O304" s="13">
        <v>0</v>
      </c>
      <c r="P304" s="15">
        <v>482.84500000000003</v>
      </c>
      <c r="Q304" s="11"/>
      <c r="R304" s="11"/>
      <c r="S304" s="11" t="s">
        <v>43</v>
      </c>
      <c r="T304" s="11" t="s">
        <v>44</v>
      </c>
      <c r="U304" s="52" t="s">
        <v>19</v>
      </c>
      <c r="V304" s="52"/>
    </row>
    <row r="305" spans="3:22" s="9" customFormat="1" ht="11.1" customHeight="1" x14ac:dyDescent="0.2">
      <c r="C305" s="10"/>
      <c r="D305" s="53" t="s">
        <v>45</v>
      </c>
      <c r="E305" s="53"/>
      <c r="F305" s="53"/>
      <c r="G305" s="53"/>
      <c r="H305" s="11"/>
      <c r="I305" s="52"/>
      <c r="J305" s="52"/>
      <c r="K305" s="13">
        <v>0</v>
      </c>
      <c r="L305" s="15">
        <v>187.42599999999999</v>
      </c>
      <c r="M305" s="15">
        <v>295.41899999999998</v>
      </c>
      <c r="N305" s="13">
        <v>0</v>
      </c>
      <c r="O305" s="13">
        <v>0</v>
      </c>
      <c r="P305" s="15">
        <v>482.84500000000003</v>
      </c>
      <c r="Q305" s="11"/>
      <c r="R305" s="11"/>
      <c r="S305" s="11"/>
      <c r="T305" s="11"/>
      <c r="U305" s="52"/>
      <c r="V305" s="52"/>
    </row>
    <row r="306" spans="3:22" s="9" customFormat="1" ht="11.1" customHeight="1" x14ac:dyDescent="0.2">
      <c r="C306" s="10"/>
      <c r="D306" s="74" t="s">
        <v>501</v>
      </c>
      <c r="E306" s="54"/>
      <c r="F306" s="54"/>
      <c r="G306" s="54"/>
      <c r="H306" s="11"/>
      <c r="I306" s="52"/>
      <c r="J306" s="52"/>
      <c r="K306" s="13">
        <v>0</v>
      </c>
      <c r="L306" s="15">
        <v>187.42599999999999</v>
      </c>
      <c r="M306" s="15">
        <v>295.41899999999998</v>
      </c>
      <c r="N306" s="13">
        <v>0</v>
      </c>
      <c r="O306" s="13">
        <v>0</v>
      </c>
      <c r="P306" s="15">
        <v>482.84500000000003</v>
      </c>
      <c r="Q306" s="11"/>
      <c r="R306" s="11"/>
      <c r="S306" s="11"/>
      <c r="T306" s="11"/>
      <c r="U306" s="52"/>
      <c r="V306" s="52"/>
    </row>
    <row r="307" spans="3:22" s="9" customFormat="1" ht="35.1" customHeight="1" x14ac:dyDescent="0.2">
      <c r="C307" s="10" t="s">
        <v>225</v>
      </c>
      <c r="D307" s="50" t="s">
        <v>226</v>
      </c>
      <c r="E307" s="50"/>
      <c r="F307" s="50"/>
      <c r="G307" s="50"/>
      <c r="H307" s="11" t="s">
        <v>68</v>
      </c>
      <c r="I307" s="52"/>
      <c r="J307" s="52"/>
      <c r="K307" s="13">
        <v>0</v>
      </c>
      <c r="L307" s="13">
        <v>0</v>
      </c>
      <c r="M307" s="15">
        <v>750</v>
      </c>
      <c r="N307" s="13">
        <v>0</v>
      </c>
      <c r="O307" s="13">
        <v>0</v>
      </c>
      <c r="P307" s="15">
        <v>750</v>
      </c>
      <c r="Q307" s="11"/>
      <c r="R307" s="11"/>
      <c r="S307" s="11" t="s">
        <v>43</v>
      </c>
      <c r="T307" s="11" t="s">
        <v>44</v>
      </c>
      <c r="U307" s="52" t="s">
        <v>19</v>
      </c>
      <c r="V307" s="52"/>
    </row>
    <row r="308" spans="3:22" s="9" customFormat="1" ht="11.1" customHeight="1" x14ac:dyDescent="0.2">
      <c r="C308" s="10"/>
      <c r="D308" s="53" t="s">
        <v>45</v>
      </c>
      <c r="E308" s="53"/>
      <c r="F308" s="53"/>
      <c r="G308" s="53"/>
      <c r="H308" s="11"/>
      <c r="I308" s="52"/>
      <c r="J308" s="52"/>
      <c r="K308" s="13">
        <v>0</v>
      </c>
      <c r="L308" s="13">
        <v>0</v>
      </c>
      <c r="M308" s="15">
        <v>750</v>
      </c>
      <c r="N308" s="13">
        <v>0</v>
      </c>
      <c r="O308" s="13">
        <v>0</v>
      </c>
      <c r="P308" s="15">
        <v>750</v>
      </c>
      <c r="Q308" s="11"/>
      <c r="R308" s="11"/>
      <c r="S308" s="11"/>
      <c r="T308" s="11"/>
      <c r="U308" s="52"/>
      <c r="V308" s="52"/>
    </row>
    <row r="309" spans="3:22" s="9" customFormat="1" ht="11.1" customHeight="1" x14ac:dyDescent="0.2">
      <c r="C309" s="10"/>
      <c r="D309" s="74" t="s">
        <v>501</v>
      </c>
      <c r="E309" s="54"/>
      <c r="F309" s="54"/>
      <c r="G309" s="54"/>
      <c r="H309" s="11"/>
      <c r="I309" s="52"/>
      <c r="J309" s="52"/>
      <c r="K309" s="13">
        <v>0</v>
      </c>
      <c r="L309" s="13">
        <v>0</v>
      </c>
      <c r="M309" s="15">
        <v>750</v>
      </c>
      <c r="N309" s="13">
        <v>0</v>
      </c>
      <c r="O309" s="13">
        <v>0</v>
      </c>
      <c r="P309" s="15">
        <v>750</v>
      </c>
      <c r="Q309" s="11"/>
      <c r="R309" s="11"/>
      <c r="S309" s="11"/>
      <c r="T309" s="11"/>
      <c r="U309" s="52"/>
      <c r="V309" s="52"/>
    </row>
    <row r="310" spans="3:22" s="9" customFormat="1" ht="35.1" customHeight="1" x14ac:dyDescent="0.2">
      <c r="C310" s="10" t="s">
        <v>227</v>
      </c>
      <c r="D310" s="50" t="s">
        <v>228</v>
      </c>
      <c r="E310" s="50"/>
      <c r="F310" s="50"/>
      <c r="G310" s="50"/>
      <c r="H310" s="11" t="s">
        <v>68</v>
      </c>
      <c r="I310" s="52"/>
      <c r="J310" s="52"/>
      <c r="K310" s="13">
        <v>0</v>
      </c>
      <c r="L310" s="12">
        <v>1112.002</v>
      </c>
      <c r="M310" s="15">
        <v>469.495</v>
      </c>
      <c r="N310" s="13">
        <v>0</v>
      </c>
      <c r="O310" s="13">
        <v>0</v>
      </c>
      <c r="P310" s="12">
        <v>1581.4970000000001</v>
      </c>
      <c r="Q310" s="11"/>
      <c r="R310" s="11"/>
      <c r="S310" s="11" t="s">
        <v>43</v>
      </c>
      <c r="T310" s="11" t="s">
        <v>44</v>
      </c>
      <c r="U310" s="52" t="s">
        <v>19</v>
      </c>
      <c r="V310" s="52"/>
    </row>
    <row r="311" spans="3:22" s="9" customFormat="1" ht="11.1" customHeight="1" x14ac:dyDescent="0.2">
      <c r="C311" s="10"/>
      <c r="D311" s="53" t="s">
        <v>45</v>
      </c>
      <c r="E311" s="53"/>
      <c r="F311" s="53"/>
      <c r="G311" s="53"/>
      <c r="H311" s="11"/>
      <c r="I311" s="52"/>
      <c r="J311" s="52"/>
      <c r="K311" s="13">
        <v>0</v>
      </c>
      <c r="L311" s="12">
        <v>1112.002</v>
      </c>
      <c r="M311" s="15">
        <v>469.495</v>
      </c>
      <c r="N311" s="13">
        <v>0</v>
      </c>
      <c r="O311" s="13">
        <v>0</v>
      </c>
      <c r="P311" s="12">
        <v>1581.4970000000001</v>
      </c>
      <c r="Q311" s="11"/>
      <c r="R311" s="11"/>
      <c r="S311" s="11"/>
      <c r="T311" s="11"/>
      <c r="U311" s="52"/>
      <c r="V311" s="52"/>
    </row>
    <row r="312" spans="3:22" s="9" customFormat="1" ht="11.1" customHeight="1" x14ac:dyDescent="0.2">
      <c r="C312" s="10"/>
      <c r="D312" s="74" t="s">
        <v>501</v>
      </c>
      <c r="E312" s="54"/>
      <c r="F312" s="54"/>
      <c r="G312" s="54"/>
      <c r="H312" s="11"/>
      <c r="I312" s="52"/>
      <c r="J312" s="52"/>
      <c r="K312" s="13">
        <v>0</v>
      </c>
      <c r="L312" s="12">
        <v>1112.002</v>
      </c>
      <c r="M312" s="15">
        <v>469.495</v>
      </c>
      <c r="N312" s="13">
        <v>0</v>
      </c>
      <c r="O312" s="13">
        <v>0</v>
      </c>
      <c r="P312" s="12">
        <v>1581.4970000000001</v>
      </c>
      <c r="Q312" s="11"/>
      <c r="R312" s="11"/>
      <c r="S312" s="11"/>
      <c r="T312" s="11"/>
      <c r="U312" s="52"/>
      <c r="V312" s="52"/>
    </row>
    <row r="313" spans="3:22" s="9" customFormat="1" ht="35.1" customHeight="1" x14ac:dyDescent="0.2">
      <c r="C313" s="10" t="s">
        <v>229</v>
      </c>
      <c r="D313" s="50" t="s">
        <v>230</v>
      </c>
      <c r="E313" s="50"/>
      <c r="F313" s="50"/>
      <c r="G313" s="50"/>
      <c r="H313" s="11" t="s">
        <v>68</v>
      </c>
      <c r="I313" s="52"/>
      <c r="J313" s="52"/>
      <c r="K313" s="13">
        <v>0</v>
      </c>
      <c r="L313" s="15">
        <v>362.09699999999998</v>
      </c>
      <c r="M313" s="15">
        <v>142.518</v>
      </c>
      <c r="N313" s="13">
        <v>0</v>
      </c>
      <c r="O313" s="13">
        <v>0</v>
      </c>
      <c r="P313" s="15">
        <v>504.61500000000001</v>
      </c>
      <c r="Q313" s="11"/>
      <c r="R313" s="11"/>
      <c r="S313" s="11" t="s">
        <v>43</v>
      </c>
      <c r="T313" s="11" t="s">
        <v>44</v>
      </c>
      <c r="U313" s="52" t="s">
        <v>19</v>
      </c>
      <c r="V313" s="52"/>
    </row>
    <row r="314" spans="3:22" s="9" customFormat="1" ht="11.1" customHeight="1" x14ac:dyDescent="0.2">
      <c r="C314" s="10"/>
      <c r="D314" s="53" t="s">
        <v>45</v>
      </c>
      <c r="E314" s="53"/>
      <c r="F314" s="53"/>
      <c r="G314" s="53"/>
      <c r="H314" s="11"/>
      <c r="I314" s="52"/>
      <c r="J314" s="52"/>
      <c r="K314" s="13">
        <v>0</v>
      </c>
      <c r="L314" s="15">
        <v>362.09699999999998</v>
      </c>
      <c r="M314" s="15">
        <v>142.518</v>
      </c>
      <c r="N314" s="13">
        <v>0</v>
      </c>
      <c r="O314" s="13">
        <v>0</v>
      </c>
      <c r="P314" s="15">
        <v>504.61500000000001</v>
      </c>
      <c r="Q314" s="11"/>
      <c r="R314" s="11"/>
      <c r="S314" s="11"/>
      <c r="T314" s="11"/>
      <c r="U314" s="52"/>
      <c r="V314" s="52"/>
    </row>
    <row r="315" spans="3:22" s="9" customFormat="1" ht="11.1" customHeight="1" x14ac:dyDescent="0.2">
      <c r="C315" s="10"/>
      <c r="D315" s="74" t="s">
        <v>501</v>
      </c>
      <c r="E315" s="54"/>
      <c r="F315" s="54"/>
      <c r="G315" s="54"/>
      <c r="H315" s="11"/>
      <c r="I315" s="52"/>
      <c r="J315" s="52"/>
      <c r="K315" s="13">
        <v>0</v>
      </c>
      <c r="L315" s="15">
        <v>362.09699999999998</v>
      </c>
      <c r="M315" s="15">
        <v>142.518</v>
      </c>
      <c r="N315" s="13">
        <v>0</v>
      </c>
      <c r="O315" s="13">
        <v>0</v>
      </c>
      <c r="P315" s="15">
        <v>504.61500000000001</v>
      </c>
      <c r="Q315" s="11"/>
      <c r="R315" s="11"/>
      <c r="S315" s="11"/>
      <c r="T315" s="11"/>
      <c r="U315" s="52"/>
      <c r="V315" s="52"/>
    </row>
    <row r="316" spans="3:22" s="9" customFormat="1" ht="35.1" customHeight="1" x14ac:dyDescent="0.2">
      <c r="C316" s="10" t="s">
        <v>231</v>
      </c>
      <c r="D316" s="50" t="s">
        <v>232</v>
      </c>
      <c r="E316" s="50"/>
      <c r="F316" s="50"/>
      <c r="G316" s="50"/>
      <c r="H316" s="11" t="s">
        <v>68</v>
      </c>
      <c r="I316" s="52"/>
      <c r="J316" s="52"/>
      <c r="K316" s="13">
        <v>0</v>
      </c>
      <c r="L316" s="15">
        <v>371.846</v>
      </c>
      <c r="M316" s="15">
        <v>152.44900000000001</v>
      </c>
      <c r="N316" s="13">
        <v>0</v>
      </c>
      <c r="O316" s="13">
        <v>0</v>
      </c>
      <c r="P316" s="15">
        <v>524.29499999999996</v>
      </c>
      <c r="Q316" s="11"/>
      <c r="R316" s="11"/>
      <c r="S316" s="11" t="s">
        <v>43</v>
      </c>
      <c r="T316" s="11" t="s">
        <v>44</v>
      </c>
      <c r="U316" s="52" t="s">
        <v>19</v>
      </c>
      <c r="V316" s="52"/>
    </row>
    <row r="317" spans="3:22" s="9" customFormat="1" ht="11.1" customHeight="1" x14ac:dyDescent="0.2">
      <c r="C317" s="10"/>
      <c r="D317" s="53" t="s">
        <v>45</v>
      </c>
      <c r="E317" s="53"/>
      <c r="F317" s="53"/>
      <c r="G317" s="53"/>
      <c r="H317" s="11"/>
      <c r="I317" s="52"/>
      <c r="J317" s="52"/>
      <c r="K317" s="13">
        <v>0</v>
      </c>
      <c r="L317" s="15">
        <v>371.846</v>
      </c>
      <c r="M317" s="15">
        <v>152.44900000000001</v>
      </c>
      <c r="N317" s="13">
        <v>0</v>
      </c>
      <c r="O317" s="13">
        <v>0</v>
      </c>
      <c r="P317" s="15">
        <v>524.29499999999996</v>
      </c>
      <c r="Q317" s="11"/>
      <c r="R317" s="11"/>
      <c r="S317" s="11"/>
      <c r="T317" s="11"/>
      <c r="U317" s="52"/>
      <c r="V317" s="52"/>
    </row>
    <row r="318" spans="3:22" s="9" customFormat="1" ht="11.1" customHeight="1" x14ac:dyDescent="0.2">
      <c r="C318" s="10"/>
      <c r="D318" s="74" t="s">
        <v>501</v>
      </c>
      <c r="E318" s="54"/>
      <c r="F318" s="54"/>
      <c r="G318" s="54"/>
      <c r="H318" s="11"/>
      <c r="I318" s="52"/>
      <c r="J318" s="52"/>
      <c r="K318" s="13">
        <v>0</v>
      </c>
      <c r="L318" s="15">
        <v>371.846</v>
      </c>
      <c r="M318" s="15">
        <v>152.44900000000001</v>
      </c>
      <c r="N318" s="13">
        <v>0</v>
      </c>
      <c r="O318" s="13">
        <v>0</v>
      </c>
      <c r="P318" s="15">
        <v>524.29499999999996</v>
      </c>
      <c r="Q318" s="11"/>
      <c r="R318" s="11"/>
      <c r="S318" s="11"/>
      <c r="T318" s="11"/>
      <c r="U318" s="52"/>
      <c r="V318" s="52"/>
    </row>
    <row r="319" spans="3:22" s="9" customFormat="1" ht="35.1" customHeight="1" x14ac:dyDescent="0.2">
      <c r="C319" s="10" t="s">
        <v>233</v>
      </c>
      <c r="D319" s="50" t="s">
        <v>234</v>
      </c>
      <c r="E319" s="50"/>
      <c r="F319" s="50"/>
      <c r="G319" s="50"/>
      <c r="H319" s="11" t="s">
        <v>68</v>
      </c>
      <c r="I319" s="52"/>
      <c r="J319" s="52"/>
      <c r="K319" s="13">
        <v>0</v>
      </c>
      <c r="L319" s="15">
        <v>640.74599999999998</v>
      </c>
      <c r="M319" s="15">
        <v>278.06</v>
      </c>
      <c r="N319" s="13">
        <v>0</v>
      </c>
      <c r="O319" s="13">
        <v>0</v>
      </c>
      <c r="P319" s="15">
        <v>918.80600000000004</v>
      </c>
      <c r="Q319" s="11"/>
      <c r="R319" s="11"/>
      <c r="S319" s="11" t="s">
        <v>43</v>
      </c>
      <c r="T319" s="11" t="s">
        <v>44</v>
      </c>
      <c r="U319" s="52" t="s">
        <v>19</v>
      </c>
      <c r="V319" s="52"/>
    </row>
    <row r="320" spans="3:22" s="9" customFormat="1" ht="11.1" customHeight="1" x14ac:dyDescent="0.2">
      <c r="C320" s="10"/>
      <c r="D320" s="53" t="s">
        <v>45</v>
      </c>
      <c r="E320" s="53"/>
      <c r="F320" s="53"/>
      <c r="G320" s="53"/>
      <c r="H320" s="11"/>
      <c r="I320" s="52"/>
      <c r="J320" s="52"/>
      <c r="K320" s="13">
        <v>0</v>
      </c>
      <c r="L320" s="15">
        <v>640.74599999999998</v>
      </c>
      <c r="M320" s="15">
        <v>278.06</v>
      </c>
      <c r="N320" s="13">
        <v>0</v>
      </c>
      <c r="O320" s="13">
        <v>0</v>
      </c>
      <c r="P320" s="15">
        <v>918.80600000000004</v>
      </c>
      <c r="Q320" s="11"/>
      <c r="R320" s="11"/>
      <c r="S320" s="11"/>
      <c r="T320" s="11"/>
      <c r="U320" s="52"/>
      <c r="V320" s="52"/>
    </row>
    <row r="321" spans="3:22" s="9" customFormat="1" ht="11.1" customHeight="1" x14ac:dyDescent="0.2">
      <c r="C321" s="10"/>
      <c r="D321" s="74" t="s">
        <v>501</v>
      </c>
      <c r="E321" s="54"/>
      <c r="F321" s="54"/>
      <c r="G321" s="54"/>
      <c r="H321" s="11"/>
      <c r="I321" s="52"/>
      <c r="J321" s="52"/>
      <c r="K321" s="13">
        <v>0</v>
      </c>
      <c r="L321" s="15">
        <v>640.74599999999998</v>
      </c>
      <c r="M321" s="15">
        <v>278.06</v>
      </c>
      <c r="N321" s="13">
        <v>0</v>
      </c>
      <c r="O321" s="13">
        <v>0</v>
      </c>
      <c r="P321" s="15">
        <v>918.80600000000004</v>
      </c>
      <c r="Q321" s="11"/>
      <c r="R321" s="11"/>
      <c r="S321" s="11"/>
      <c r="T321" s="11"/>
      <c r="U321" s="52"/>
      <c r="V321" s="52"/>
    </row>
    <row r="322" spans="3:22" s="9" customFormat="1" ht="35.1" customHeight="1" x14ac:dyDescent="0.2">
      <c r="C322" s="10" t="s">
        <v>235</v>
      </c>
      <c r="D322" s="50" t="s">
        <v>236</v>
      </c>
      <c r="E322" s="50"/>
      <c r="F322" s="50"/>
      <c r="G322" s="50"/>
      <c r="H322" s="11" t="s">
        <v>68</v>
      </c>
      <c r="I322" s="52"/>
      <c r="J322" s="52"/>
      <c r="K322" s="13">
        <v>0</v>
      </c>
      <c r="L322" s="15">
        <v>670.53099999999995</v>
      </c>
      <c r="M322" s="15">
        <v>290.82499999999999</v>
      </c>
      <c r="N322" s="13">
        <v>0</v>
      </c>
      <c r="O322" s="13">
        <v>0</v>
      </c>
      <c r="P322" s="15">
        <v>961.35599999999999</v>
      </c>
      <c r="Q322" s="11"/>
      <c r="R322" s="11"/>
      <c r="S322" s="11" t="s">
        <v>43</v>
      </c>
      <c r="T322" s="11" t="s">
        <v>44</v>
      </c>
      <c r="U322" s="52" t="s">
        <v>19</v>
      </c>
      <c r="V322" s="52"/>
    </row>
    <row r="323" spans="3:22" s="9" customFormat="1" ht="11.1" customHeight="1" x14ac:dyDescent="0.2">
      <c r="C323" s="10"/>
      <c r="D323" s="53" t="s">
        <v>45</v>
      </c>
      <c r="E323" s="53"/>
      <c r="F323" s="53"/>
      <c r="G323" s="53"/>
      <c r="H323" s="11"/>
      <c r="I323" s="52"/>
      <c r="J323" s="52"/>
      <c r="K323" s="13">
        <v>0</v>
      </c>
      <c r="L323" s="15">
        <v>670.53099999999995</v>
      </c>
      <c r="M323" s="15">
        <v>290.82499999999999</v>
      </c>
      <c r="N323" s="13">
        <v>0</v>
      </c>
      <c r="O323" s="13">
        <v>0</v>
      </c>
      <c r="P323" s="15">
        <v>961.35599999999999</v>
      </c>
      <c r="Q323" s="11"/>
      <c r="R323" s="11"/>
      <c r="S323" s="11"/>
      <c r="T323" s="11"/>
      <c r="U323" s="52"/>
      <c r="V323" s="52"/>
    </row>
    <row r="324" spans="3:22" s="9" customFormat="1" ht="11.1" customHeight="1" x14ac:dyDescent="0.2">
      <c r="C324" s="10"/>
      <c r="D324" s="74" t="s">
        <v>501</v>
      </c>
      <c r="E324" s="54"/>
      <c r="F324" s="54"/>
      <c r="G324" s="54"/>
      <c r="H324" s="11"/>
      <c r="I324" s="52"/>
      <c r="J324" s="52"/>
      <c r="K324" s="13">
        <v>0</v>
      </c>
      <c r="L324" s="15">
        <v>670.53099999999995</v>
      </c>
      <c r="M324" s="15">
        <v>290.82499999999999</v>
      </c>
      <c r="N324" s="13">
        <v>0</v>
      </c>
      <c r="O324" s="13">
        <v>0</v>
      </c>
      <c r="P324" s="15">
        <v>961.35599999999999</v>
      </c>
      <c r="Q324" s="11"/>
      <c r="R324" s="11"/>
      <c r="S324" s="11"/>
      <c r="T324" s="11"/>
      <c r="U324" s="52"/>
      <c r="V324" s="52"/>
    </row>
    <row r="325" spans="3:22" s="9" customFormat="1" ht="35.1" customHeight="1" x14ac:dyDescent="0.2">
      <c r="C325" s="10" t="s">
        <v>237</v>
      </c>
      <c r="D325" s="50" t="s">
        <v>238</v>
      </c>
      <c r="E325" s="50"/>
      <c r="F325" s="50"/>
      <c r="G325" s="50"/>
      <c r="H325" s="11" t="s">
        <v>68</v>
      </c>
      <c r="I325" s="52"/>
      <c r="J325" s="52"/>
      <c r="K325" s="13">
        <v>0</v>
      </c>
      <c r="L325" s="13">
        <v>0</v>
      </c>
      <c r="M325" s="15">
        <v>570.73900000000003</v>
      </c>
      <c r="N325" s="13">
        <v>0</v>
      </c>
      <c r="O325" s="13">
        <v>0</v>
      </c>
      <c r="P325" s="15">
        <v>570.73900000000003</v>
      </c>
      <c r="Q325" s="11"/>
      <c r="R325" s="11"/>
      <c r="S325" s="11" t="s">
        <v>43</v>
      </c>
      <c r="T325" s="11" t="s">
        <v>44</v>
      </c>
      <c r="U325" s="52" t="s">
        <v>19</v>
      </c>
      <c r="V325" s="52"/>
    </row>
    <row r="326" spans="3:22" s="9" customFormat="1" ht="11.1" customHeight="1" x14ac:dyDescent="0.2">
      <c r="C326" s="10"/>
      <c r="D326" s="53" t="s">
        <v>45</v>
      </c>
      <c r="E326" s="53"/>
      <c r="F326" s="53"/>
      <c r="G326" s="53"/>
      <c r="H326" s="11"/>
      <c r="I326" s="52"/>
      <c r="J326" s="52"/>
      <c r="K326" s="13">
        <v>0</v>
      </c>
      <c r="L326" s="13">
        <v>0</v>
      </c>
      <c r="M326" s="15">
        <v>570.73900000000003</v>
      </c>
      <c r="N326" s="13">
        <v>0</v>
      </c>
      <c r="O326" s="13">
        <v>0</v>
      </c>
      <c r="P326" s="15">
        <v>570.73900000000003</v>
      </c>
      <c r="Q326" s="11"/>
      <c r="R326" s="11"/>
      <c r="S326" s="11"/>
      <c r="T326" s="11"/>
      <c r="U326" s="52"/>
      <c r="V326" s="52"/>
    </row>
    <row r="327" spans="3:22" s="9" customFormat="1" ht="11.1" customHeight="1" x14ac:dyDescent="0.2">
      <c r="C327" s="10"/>
      <c r="D327" s="74" t="s">
        <v>501</v>
      </c>
      <c r="E327" s="54"/>
      <c r="F327" s="54"/>
      <c r="G327" s="54"/>
      <c r="H327" s="11"/>
      <c r="I327" s="52"/>
      <c r="J327" s="52"/>
      <c r="K327" s="13">
        <v>0</v>
      </c>
      <c r="L327" s="13">
        <v>0</v>
      </c>
      <c r="M327" s="15">
        <v>570.73900000000003</v>
      </c>
      <c r="N327" s="13">
        <v>0</v>
      </c>
      <c r="O327" s="13">
        <v>0</v>
      </c>
      <c r="P327" s="15">
        <v>570.73900000000003</v>
      </c>
      <c r="Q327" s="11"/>
      <c r="R327" s="11"/>
      <c r="S327" s="11"/>
      <c r="T327" s="11"/>
      <c r="U327" s="52"/>
      <c r="V327" s="52"/>
    </row>
    <row r="328" spans="3:22" s="9" customFormat="1" ht="35.1" customHeight="1" x14ac:dyDescent="0.2">
      <c r="C328" s="10" t="s">
        <v>239</v>
      </c>
      <c r="D328" s="50" t="s">
        <v>240</v>
      </c>
      <c r="E328" s="50"/>
      <c r="F328" s="50"/>
      <c r="G328" s="50"/>
      <c r="H328" s="11" t="s">
        <v>68</v>
      </c>
      <c r="I328" s="52"/>
      <c r="J328" s="52"/>
      <c r="K328" s="13">
        <v>0</v>
      </c>
      <c r="L328" s="13">
        <v>0</v>
      </c>
      <c r="M328" s="12">
        <v>1100</v>
      </c>
      <c r="N328" s="13">
        <v>0</v>
      </c>
      <c r="O328" s="13">
        <v>0</v>
      </c>
      <c r="P328" s="12">
        <v>1100</v>
      </c>
      <c r="Q328" s="11"/>
      <c r="R328" s="11"/>
      <c r="S328" s="11" t="s">
        <v>43</v>
      </c>
      <c r="T328" s="11" t="s">
        <v>44</v>
      </c>
      <c r="U328" s="52" t="s">
        <v>19</v>
      </c>
      <c r="V328" s="52"/>
    </row>
    <row r="329" spans="3:22" s="9" customFormat="1" ht="11.1" customHeight="1" x14ac:dyDescent="0.2">
      <c r="C329" s="10"/>
      <c r="D329" s="53" t="s">
        <v>45</v>
      </c>
      <c r="E329" s="53"/>
      <c r="F329" s="53"/>
      <c r="G329" s="53"/>
      <c r="H329" s="11"/>
      <c r="I329" s="52"/>
      <c r="J329" s="52"/>
      <c r="K329" s="13">
        <v>0</v>
      </c>
      <c r="L329" s="13">
        <v>0</v>
      </c>
      <c r="M329" s="12">
        <v>1100</v>
      </c>
      <c r="N329" s="13">
        <v>0</v>
      </c>
      <c r="O329" s="13">
        <v>0</v>
      </c>
      <c r="P329" s="12">
        <v>1100</v>
      </c>
      <c r="Q329" s="11"/>
      <c r="R329" s="11"/>
      <c r="S329" s="11"/>
      <c r="T329" s="11"/>
      <c r="U329" s="52"/>
      <c r="V329" s="52"/>
    </row>
    <row r="330" spans="3:22" s="9" customFormat="1" ht="11.1" customHeight="1" x14ac:dyDescent="0.2">
      <c r="C330" s="10"/>
      <c r="D330" s="74" t="s">
        <v>501</v>
      </c>
      <c r="E330" s="54"/>
      <c r="F330" s="54"/>
      <c r="G330" s="54"/>
      <c r="H330" s="11"/>
      <c r="I330" s="52"/>
      <c r="J330" s="52"/>
      <c r="K330" s="13">
        <v>0</v>
      </c>
      <c r="L330" s="13">
        <v>0</v>
      </c>
      <c r="M330" s="12">
        <v>1100</v>
      </c>
      <c r="N330" s="13">
        <v>0</v>
      </c>
      <c r="O330" s="13">
        <v>0</v>
      </c>
      <c r="P330" s="12">
        <v>1100</v>
      </c>
      <c r="Q330" s="11"/>
      <c r="R330" s="11"/>
      <c r="S330" s="11"/>
      <c r="T330" s="11"/>
      <c r="U330" s="52"/>
      <c r="V330" s="52"/>
    </row>
    <row r="331" spans="3:22" s="9" customFormat="1" ht="35.1" customHeight="1" x14ac:dyDescent="0.2">
      <c r="C331" s="10" t="s">
        <v>241</v>
      </c>
      <c r="D331" s="50" t="s">
        <v>242</v>
      </c>
      <c r="E331" s="50"/>
      <c r="F331" s="50"/>
      <c r="G331" s="50"/>
      <c r="H331" s="11" t="s">
        <v>68</v>
      </c>
      <c r="I331" s="52"/>
      <c r="J331" s="52"/>
      <c r="K331" s="15">
        <v>91.736999999999995</v>
      </c>
      <c r="L331" s="13">
        <v>0</v>
      </c>
      <c r="M331" s="13">
        <v>0</v>
      </c>
      <c r="N331" s="13">
        <v>0</v>
      </c>
      <c r="O331" s="13">
        <v>0</v>
      </c>
      <c r="P331" s="15">
        <v>91.736999999999995</v>
      </c>
      <c r="Q331" s="11" t="s">
        <v>43</v>
      </c>
      <c r="R331" s="11" t="s">
        <v>44</v>
      </c>
      <c r="S331" s="11"/>
      <c r="T331" s="11"/>
      <c r="U331" s="52" t="s">
        <v>19</v>
      </c>
      <c r="V331" s="52"/>
    </row>
    <row r="332" spans="3:22" s="9" customFormat="1" ht="11.1" customHeight="1" x14ac:dyDescent="0.2">
      <c r="C332" s="10"/>
      <c r="D332" s="53" t="s">
        <v>45</v>
      </c>
      <c r="E332" s="53"/>
      <c r="F332" s="53"/>
      <c r="G332" s="53"/>
      <c r="H332" s="11"/>
      <c r="I332" s="52"/>
      <c r="J332" s="52"/>
      <c r="K332" s="15">
        <v>91.736999999999995</v>
      </c>
      <c r="L332" s="13">
        <v>0</v>
      </c>
      <c r="M332" s="13">
        <v>0</v>
      </c>
      <c r="N332" s="13">
        <v>0</v>
      </c>
      <c r="O332" s="13">
        <v>0</v>
      </c>
      <c r="P332" s="15">
        <v>91.736999999999995</v>
      </c>
      <c r="Q332" s="11"/>
      <c r="R332" s="11"/>
      <c r="S332" s="11"/>
      <c r="T332" s="11"/>
      <c r="U332" s="52"/>
      <c r="V332" s="52"/>
    </row>
    <row r="333" spans="3:22" s="9" customFormat="1" ht="11.1" customHeight="1" x14ac:dyDescent="0.2">
      <c r="C333" s="10"/>
      <c r="D333" s="74" t="s">
        <v>501</v>
      </c>
      <c r="E333" s="54"/>
      <c r="F333" s="54"/>
      <c r="G333" s="54"/>
      <c r="H333" s="11"/>
      <c r="I333" s="52"/>
      <c r="J333" s="52"/>
      <c r="K333" s="15">
        <v>91.736999999999995</v>
      </c>
      <c r="L333" s="13">
        <v>0</v>
      </c>
      <c r="M333" s="13">
        <v>0</v>
      </c>
      <c r="N333" s="13">
        <v>0</v>
      </c>
      <c r="O333" s="13">
        <v>0</v>
      </c>
      <c r="P333" s="15">
        <v>91.736999999999995</v>
      </c>
      <c r="Q333" s="11"/>
      <c r="R333" s="11"/>
      <c r="S333" s="11"/>
      <c r="T333" s="11"/>
      <c r="U333" s="52"/>
      <c r="V333" s="52"/>
    </row>
    <row r="334" spans="3:22" s="9" customFormat="1" ht="35.1" customHeight="1" x14ac:dyDescent="0.2">
      <c r="C334" s="10" t="s">
        <v>243</v>
      </c>
      <c r="D334" s="50" t="s">
        <v>244</v>
      </c>
      <c r="E334" s="50"/>
      <c r="F334" s="50"/>
      <c r="G334" s="50"/>
      <c r="H334" s="11" t="s">
        <v>68</v>
      </c>
      <c r="I334" s="52"/>
      <c r="J334" s="52"/>
      <c r="K334" s="15">
        <v>91.736999999999995</v>
      </c>
      <c r="L334" s="13">
        <v>0</v>
      </c>
      <c r="M334" s="13">
        <v>0</v>
      </c>
      <c r="N334" s="13">
        <v>0</v>
      </c>
      <c r="O334" s="13">
        <v>0</v>
      </c>
      <c r="P334" s="15">
        <v>91.736999999999995</v>
      </c>
      <c r="Q334" s="11" t="s">
        <v>43</v>
      </c>
      <c r="R334" s="11" t="s">
        <v>44</v>
      </c>
      <c r="S334" s="11"/>
      <c r="T334" s="11"/>
      <c r="U334" s="52" t="s">
        <v>19</v>
      </c>
      <c r="V334" s="52"/>
    </row>
    <row r="335" spans="3:22" s="9" customFormat="1" ht="11.1" customHeight="1" x14ac:dyDescent="0.2">
      <c r="C335" s="10"/>
      <c r="D335" s="53" t="s">
        <v>45</v>
      </c>
      <c r="E335" s="53"/>
      <c r="F335" s="53"/>
      <c r="G335" s="53"/>
      <c r="H335" s="11"/>
      <c r="I335" s="52"/>
      <c r="J335" s="52"/>
      <c r="K335" s="15">
        <v>91.736999999999995</v>
      </c>
      <c r="L335" s="13">
        <v>0</v>
      </c>
      <c r="M335" s="13">
        <v>0</v>
      </c>
      <c r="N335" s="13">
        <v>0</v>
      </c>
      <c r="O335" s="13">
        <v>0</v>
      </c>
      <c r="P335" s="15">
        <v>91.736999999999995</v>
      </c>
      <c r="Q335" s="11"/>
      <c r="R335" s="11"/>
      <c r="S335" s="11"/>
      <c r="T335" s="11"/>
      <c r="U335" s="52"/>
      <c r="V335" s="52"/>
    </row>
    <row r="336" spans="3:22" s="9" customFormat="1" ht="11.1" customHeight="1" x14ac:dyDescent="0.2">
      <c r="C336" s="10"/>
      <c r="D336" s="74" t="s">
        <v>501</v>
      </c>
      <c r="E336" s="54"/>
      <c r="F336" s="54"/>
      <c r="G336" s="54"/>
      <c r="H336" s="11"/>
      <c r="I336" s="52"/>
      <c r="J336" s="52"/>
      <c r="K336" s="15">
        <v>91.736999999999995</v>
      </c>
      <c r="L336" s="13">
        <v>0</v>
      </c>
      <c r="M336" s="13">
        <v>0</v>
      </c>
      <c r="N336" s="13">
        <v>0</v>
      </c>
      <c r="O336" s="13">
        <v>0</v>
      </c>
      <c r="P336" s="15">
        <v>91.736999999999995</v>
      </c>
      <c r="Q336" s="11"/>
      <c r="R336" s="11"/>
      <c r="S336" s="11"/>
      <c r="T336" s="11"/>
      <c r="U336" s="52"/>
      <c r="V336" s="52"/>
    </row>
    <row r="337" spans="3:22" s="9" customFormat="1" ht="35.1" customHeight="1" x14ac:dyDescent="0.2">
      <c r="C337" s="10" t="s">
        <v>245</v>
      </c>
      <c r="D337" s="50" t="s">
        <v>246</v>
      </c>
      <c r="E337" s="50"/>
      <c r="F337" s="50"/>
      <c r="G337" s="50"/>
      <c r="H337" s="11" t="s">
        <v>68</v>
      </c>
      <c r="I337" s="52"/>
      <c r="J337" s="52"/>
      <c r="K337" s="13">
        <v>0</v>
      </c>
      <c r="L337" s="13">
        <v>0</v>
      </c>
      <c r="M337" s="15">
        <v>550</v>
      </c>
      <c r="N337" s="13">
        <v>0</v>
      </c>
      <c r="O337" s="13">
        <v>0</v>
      </c>
      <c r="P337" s="15">
        <v>550</v>
      </c>
      <c r="Q337" s="11"/>
      <c r="R337" s="11"/>
      <c r="S337" s="11" t="s">
        <v>43</v>
      </c>
      <c r="T337" s="11" t="s">
        <v>44</v>
      </c>
      <c r="U337" s="52" t="s">
        <v>19</v>
      </c>
      <c r="V337" s="52"/>
    </row>
    <row r="338" spans="3:22" s="9" customFormat="1" ht="11.1" customHeight="1" x14ac:dyDescent="0.2">
      <c r="C338" s="10"/>
      <c r="D338" s="53" t="s">
        <v>45</v>
      </c>
      <c r="E338" s="53"/>
      <c r="F338" s="53"/>
      <c r="G338" s="53"/>
      <c r="H338" s="11"/>
      <c r="I338" s="52"/>
      <c r="J338" s="52"/>
      <c r="K338" s="13">
        <v>0</v>
      </c>
      <c r="L338" s="13">
        <v>0</v>
      </c>
      <c r="M338" s="15">
        <v>550</v>
      </c>
      <c r="N338" s="13">
        <v>0</v>
      </c>
      <c r="O338" s="13">
        <v>0</v>
      </c>
      <c r="P338" s="15">
        <v>550</v>
      </c>
      <c r="Q338" s="11"/>
      <c r="R338" s="11"/>
      <c r="S338" s="11"/>
      <c r="T338" s="11"/>
      <c r="U338" s="52"/>
      <c r="V338" s="52"/>
    </row>
    <row r="339" spans="3:22" s="9" customFormat="1" ht="11.1" customHeight="1" x14ac:dyDescent="0.2">
      <c r="C339" s="10"/>
      <c r="D339" s="74" t="s">
        <v>501</v>
      </c>
      <c r="E339" s="54"/>
      <c r="F339" s="54"/>
      <c r="G339" s="54"/>
      <c r="H339" s="11"/>
      <c r="I339" s="52"/>
      <c r="J339" s="52"/>
      <c r="K339" s="13">
        <v>0</v>
      </c>
      <c r="L339" s="13">
        <v>0</v>
      </c>
      <c r="M339" s="15">
        <v>550</v>
      </c>
      <c r="N339" s="13">
        <v>0</v>
      </c>
      <c r="O339" s="13">
        <v>0</v>
      </c>
      <c r="P339" s="15">
        <v>550</v>
      </c>
      <c r="Q339" s="11"/>
      <c r="R339" s="11"/>
      <c r="S339" s="11"/>
      <c r="T339" s="11"/>
      <c r="U339" s="52"/>
      <c r="V339" s="52"/>
    </row>
    <row r="340" spans="3:22" s="9" customFormat="1" ht="35.1" customHeight="1" x14ac:dyDescent="0.2">
      <c r="C340" s="10" t="s">
        <v>247</v>
      </c>
      <c r="D340" s="50" t="s">
        <v>248</v>
      </c>
      <c r="E340" s="50"/>
      <c r="F340" s="50"/>
      <c r="G340" s="50"/>
      <c r="H340" s="11" t="s">
        <v>68</v>
      </c>
      <c r="I340" s="52"/>
      <c r="J340" s="52"/>
      <c r="K340" s="15">
        <v>96.841999999999999</v>
      </c>
      <c r="L340" s="13">
        <v>0</v>
      </c>
      <c r="M340" s="13">
        <v>0</v>
      </c>
      <c r="N340" s="13">
        <v>0</v>
      </c>
      <c r="O340" s="13">
        <v>0</v>
      </c>
      <c r="P340" s="15">
        <v>96.841999999999999</v>
      </c>
      <c r="Q340" s="11" t="s">
        <v>43</v>
      </c>
      <c r="R340" s="11" t="s">
        <v>44</v>
      </c>
      <c r="S340" s="11"/>
      <c r="T340" s="11"/>
      <c r="U340" s="52" t="s">
        <v>19</v>
      </c>
      <c r="V340" s="52"/>
    </row>
    <row r="341" spans="3:22" s="9" customFormat="1" ht="11.1" customHeight="1" x14ac:dyDescent="0.2">
      <c r="C341" s="10"/>
      <c r="D341" s="53" t="s">
        <v>45</v>
      </c>
      <c r="E341" s="53"/>
      <c r="F341" s="53"/>
      <c r="G341" s="53"/>
      <c r="H341" s="11"/>
      <c r="I341" s="52"/>
      <c r="J341" s="52"/>
      <c r="K341" s="15">
        <v>96.841999999999999</v>
      </c>
      <c r="L341" s="13">
        <v>0</v>
      </c>
      <c r="M341" s="13">
        <v>0</v>
      </c>
      <c r="N341" s="13">
        <v>0</v>
      </c>
      <c r="O341" s="13">
        <v>0</v>
      </c>
      <c r="P341" s="15">
        <v>96.841999999999999</v>
      </c>
      <c r="Q341" s="11"/>
      <c r="R341" s="11"/>
      <c r="S341" s="11"/>
      <c r="T341" s="11"/>
      <c r="U341" s="52"/>
      <c r="V341" s="52"/>
    </row>
    <row r="342" spans="3:22" s="9" customFormat="1" ht="11.1" customHeight="1" x14ac:dyDescent="0.2">
      <c r="C342" s="10"/>
      <c r="D342" s="74" t="s">
        <v>501</v>
      </c>
      <c r="E342" s="54"/>
      <c r="F342" s="54"/>
      <c r="G342" s="54"/>
      <c r="H342" s="11"/>
      <c r="I342" s="52"/>
      <c r="J342" s="52"/>
      <c r="K342" s="15">
        <v>96.841999999999999</v>
      </c>
      <c r="L342" s="13">
        <v>0</v>
      </c>
      <c r="M342" s="13">
        <v>0</v>
      </c>
      <c r="N342" s="13">
        <v>0</v>
      </c>
      <c r="O342" s="13">
        <v>0</v>
      </c>
      <c r="P342" s="15">
        <v>96.841999999999999</v>
      </c>
      <c r="Q342" s="11"/>
      <c r="R342" s="11"/>
      <c r="S342" s="11"/>
      <c r="T342" s="11"/>
      <c r="U342" s="52"/>
      <c r="V342" s="52"/>
    </row>
    <row r="343" spans="3:22" s="9" customFormat="1" ht="35.1" customHeight="1" x14ac:dyDescent="0.2">
      <c r="C343" s="10" t="s">
        <v>249</v>
      </c>
      <c r="D343" s="50" t="s">
        <v>250</v>
      </c>
      <c r="E343" s="50"/>
      <c r="F343" s="50"/>
      <c r="G343" s="50"/>
      <c r="H343" s="11" t="s">
        <v>68</v>
      </c>
      <c r="I343" s="52"/>
      <c r="J343" s="52"/>
      <c r="K343" s="15">
        <v>91.736999999999995</v>
      </c>
      <c r="L343" s="13">
        <v>0</v>
      </c>
      <c r="M343" s="13">
        <v>0</v>
      </c>
      <c r="N343" s="13">
        <v>0</v>
      </c>
      <c r="O343" s="13">
        <v>0</v>
      </c>
      <c r="P343" s="15">
        <v>91.736999999999995</v>
      </c>
      <c r="Q343" s="11" t="s">
        <v>43</v>
      </c>
      <c r="R343" s="11" t="s">
        <v>44</v>
      </c>
      <c r="S343" s="11"/>
      <c r="T343" s="11"/>
      <c r="U343" s="52" t="s">
        <v>19</v>
      </c>
      <c r="V343" s="52"/>
    </row>
    <row r="344" spans="3:22" s="9" customFormat="1" ht="11.1" customHeight="1" x14ac:dyDescent="0.2">
      <c r="C344" s="10"/>
      <c r="D344" s="53" t="s">
        <v>45</v>
      </c>
      <c r="E344" s="53"/>
      <c r="F344" s="53"/>
      <c r="G344" s="53"/>
      <c r="H344" s="11"/>
      <c r="I344" s="52"/>
      <c r="J344" s="52"/>
      <c r="K344" s="15">
        <v>91.736999999999995</v>
      </c>
      <c r="L344" s="13">
        <v>0</v>
      </c>
      <c r="M344" s="13">
        <v>0</v>
      </c>
      <c r="N344" s="13">
        <v>0</v>
      </c>
      <c r="O344" s="13">
        <v>0</v>
      </c>
      <c r="P344" s="15">
        <v>91.736999999999995</v>
      </c>
      <c r="Q344" s="11"/>
      <c r="R344" s="11"/>
      <c r="S344" s="11"/>
      <c r="T344" s="11"/>
      <c r="U344" s="52"/>
      <c r="V344" s="52"/>
    </row>
    <row r="345" spans="3:22" s="9" customFormat="1" ht="11.1" customHeight="1" x14ac:dyDescent="0.2">
      <c r="C345" s="10"/>
      <c r="D345" s="74" t="s">
        <v>501</v>
      </c>
      <c r="E345" s="54"/>
      <c r="F345" s="54"/>
      <c r="G345" s="54"/>
      <c r="H345" s="11"/>
      <c r="I345" s="52"/>
      <c r="J345" s="52"/>
      <c r="K345" s="15">
        <v>91.736999999999995</v>
      </c>
      <c r="L345" s="13">
        <v>0</v>
      </c>
      <c r="M345" s="13">
        <v>0</v>
      </c>
      <c r="N345" s="13">
        <v>0</v>
      </c>
      <c r="O345" s="13">
        <v>0</v>
      </c>
      <c r="P345" s="15">
        <v>91.736999999999995</v>
      </c>
      <c r="Q345" s="11"/>
      <c r="R345" s="11"/>
      <c r="S345" s="11"/>
      <c r="T345" s="11"/>
      <c r="U345" s="52"/>
      <c r="V345" s="52"/>
    </row>
    <row r="346" spans="3:22" s="9" customFormat="1" ht="35.1" customHeight="1" x14ac:dyDescent="0.2">
      <c r="C346" s="10" t="s">
        <v>251</v>
      </c>
      <c r="D346" s="50" t="s">
        <v>252</v>
      </c>
      <c r="E346" s="50"/>
      <c r="F346" s="50"/>
      <c r="G346" s="50"/>
      <c r="H346" s="11" t="s">
        <v>68</v>
      </c>
      <c r="I346" s="52"/>
      <c r="J346" s="52"/>
      <c r="K346" s="13">
        <v>0</v>
      </c>
      <c r="L346" s="13">
        <v>0</v>
      </c>
      <c r="M346" s="15">
        <v>450</v>
      </c>
      <c r="N346" s="13">
        <v>0</v>
      </c>
      <c r="O346" s="13">
        <v>0</v>
      </c>
      <c r="P346" s="15">
        <v>450</v>
      </c>
      <c r="Q346" s="11"/>
      <c r="R346" s="11"/>
      <c r="S346" s="11" t="s">
        <v>43</v>
      </c>
      <c r="T346" s="11" t="s">
        <v>44</v>
      </c>
      <c r="U346" s="52" t="s">
        <v>19</v>
      </c>
      <c r="V346" s="52"/>
    </row>
    <row r="347" spans="3:22" s="9" customFormat="1" ht="11.1" customHeight="1" x14ac:dyDescent="0.2">
      <c r="C347" s="10"/>
      <c r="D347" s="53" t="s">
        <v>45</v>
      </c>
      <c r="E347" s="53"/>
      <c r="F347" s="53"/>
      <c r="G347" s="53"/>
      <c r="H347" s="11"/>
      <c r="I347" s="52"/>
      <c r="J347" s="52"/>
      <c r="K347" s="13">
        <v>0</v>
      </c>
      <c r="L347" s="13">
        <v>0</v>
      </c>
      <c r="M347" s="15">
        <v>450</v>
      </c>
      <c r="N347" s="13">
        <v>0</v>
      </c>
      <c r="O347" s="13">
        <v>0</v>
      </c>
      <c r="P347" s="15">
        <v>450</v>
      </c>
      <c r="Q347" s="11"/>
      <c r="R347" s="11"/>
      <c r="S347" s="11"/>
      <c r="T347" s="11"/>
      <c r="U347" s="52"/>
      <c r="V347" s="52"/>
    </row>
    <row r="348" spans="3:22" s="9" customFormat="1" ht="11.1" customHeight="1" x14ac:dyDescent="0.2">
      <c r="C348" s="10"/>
      <c r="D348" s="74" t="s">
        <v>501</v>
      </c>
      <c r="E348" s="54"/>
      <c r="F348" s="54"/>
      <c r="G348" s="54"/>
      <c r="H348" s="11"/>
      <c r="I348" s="52"/>
      <c r="J348" s="52"/>
      <c r="K348" s="13">
        <v>0</v>
      </c>
      <c r="L348" s="13">
        <v>0</v>
      </c>
      <c r="M348" s="15">
        <v>450</v>
      </c>
      <c r="N348" s="13">
        <v>0</v>
      </c>
      <c r="O348" s="13">
        <v>0</v>
      </c>
      <c r="P348" s="15">
        <v>450</v>
      </c>
      <c r="Q348" s="11"/>
      <c r="R348" s="11"/>
      <c r="S348" s="11"/>
      <c r="T348" s="11"/>
      <c r="U348" s="52"/>
      <c r="V348" s="52"/>
    </row>
    <row r="349" spans="3:22" s="9" customFormat="1" ht="35.1" customHeight="1" x14ac:dyDescent="0.2">
      <c r="C349" s="10" t="s">
        <v>253</v>
      </c>
      <c r="D349" s="50" t="s">
        <v>254</v>
      </c>
      <c r="E349" s="50"/>
      <c r="F349" s="50"/>
      <c r="G349" s="50"/>
      <c r="H349" s="11" t="s">
        <v>68</v>
      </c>
      <c r="I349" s="52"/>
      <c r="J349" s="52"/>
      <c r="K349" s="13">
        <v>0</v>
      </c>
      <c r="L349" s="13">
        <v>0</v>
      </c>
      <c r="M349" s="15">
        <v>400</v>
      </c>
      <c r="N349" s="13">
        <v>0</v>
      </c>
      <c r="O349" s="13">
        <v>0</v>
      </c>
      <c r="P349" s="15">
        <v>400</v>
      </c>
      <c r="Q349" s="11"/>
      <c r="R349" s="11"/>
      <c r="S349" s="11" t="s">
        <v>43</v>
      </c>
      <c r="T349" s="11" t="s">
        <v>44</v>
      </c>
      <c r="U349" s="52" t="s">
        <v>19</v>
      </c>
      <c r="V349" s="52"/>
    </row>
    <row r="350" spans="3:22" s="9" customFormat="1" ht="11.1" customHeight="1" x14ac:dyDescent="0.2">
      <c r="C350" s="10"/>
      <c r="D350" s="53" t="s">
        <v>45</v>
      </c>
      <c r="E350" s="53"/>
      <c r="F350" s="53"/>
      <c r="G350" s="53"/>
      <c r="H350" s="11"/>
      <c r="I350" s="52"/>
      <c r="J350" s="52"/>
      <c r="K350" s="13">
        <v>0</v>
      </c>
      <c r="L350" s="13">
        <v>0</v>
      </c>
      <c r="M350" s="15">
        <v>400</v>
      </c>
      <c r="N350" s="13">
        <v>0</v>
      </c>
      <c r="O350" s="13">
        <v>0</v>
      </c>
      <c r="P350" s="15">
        <v>400</v>
      </c>
      <c r="Q350" s="11"/>
      <c r="R350" s="11"/>
      <c r="S350" s="11"/>
      <c r="T350" s="11"/>
      <c r="U350" s="52"/>
      <c r="V350" s="52"/>
    </row>
    <row r="351" spans="3:22" s="9" customFormat="1" ht="11.1" customHeight="1" x14ac:dyDescent="0.2">
      <c r="C351" s="10"/>
      <c r="D351" s="74" t="s">
        <v>501</v>
      </c>
      <c r="E351" s="54"/>
      <c r="F351" s="54"/>
      <c r="G351" s="54"/>
      <c r="H351" s="11"/>
      <c r="I351" s="52"/>
      <c r="J351" s="52"/>
      <c r="K351" s="13">
        <v>0</v>
      </c>
      <c r="L351" s="13">
        <v>0</v>
      </c>
      <c r="M351" s="15">
        <v>400</v>
      </c>
      <c r="N351" s="13">
        <v>0</v>
      </c>
      <c r="O351" s="13">
        <v>0</v>
      </c>
      <c r="P351" s="15">
        <v>400</v>
      </c>
      <c r="Q351" s="11"/>
      <c r="R351" s="11"/>
      <c r="S351" s="11"/>
      <c r="T351" s="11"/>
      <c r="U351" s="52"/>
      <c r="V351" s="52"/>
    </row>
    <row r="352" spans="3:22" s="9" customFormat="1" ht="35.1" customHeight="1" x14ac:dyDescent="0.2">
      <c r="C352" s="10" t="s">
        <v>255</v>
      </c>
      <c r="D352" s="50" t="s">
        <v>256</v>
      </c>
      <c r="E352" s="50"/>
      <c r="F352" s="50"/>
      <c r="G352" s="50"/>
      <c r="H352" s="11" t="s">
        <v>68</v>
      </c>
      <c r="I352" s="52"/>
      <c r="J352" s="52"/>
      <c r="K352" s="15">
        <v>91.736999999999995</v>
      </c>
      <c r="L352" s="13">
        <v>0</v>
      </c>
      <c r="M352" s="13">
        <v>0</v>
      </c>
      <c r="N352" s="13">
        <v>0</v>
      </c>
      <c r="O352" s="13">
        <v>0</v>
      </c>
      <c r="P352" s="15">
        <v>91.736999999999995</v>
      </c>
      <c r="Q352" s="11" t="s">
        <v>43</v>
      </c>
      <c r="R352" s="11" t="s">
        <v>44</v>
      </c>
      <c r="S352" s="11"/>
      <c r="T352" s="11"/>
      <c r="U352" s="52" t="s">
        <v>19</v>
      </c>
      <c r="V352" s="52"/>
    </row>
    <row r="353" spans="3:22" s="9" customFormat="1" ht="11.1" customHeight="1" x14ac:dyDescent="0.2">
      <c r="C353" s="10"/>
      <c r="D353" s="53" t="s">
        <v>45</v>
      </c>
      <c r="E353" s="53"/>
      <c r="F353" s="53"/>
      <c r="G353" s="53"/>
      <c r="H353" s="11"/>
      <c r="I353" s="52"/>
      <c r="J353" s="52"/>
      <c r="K353" s="15">
        <v>91.736999999999995</v>
      </c>
      <c r="L353" s="13">
        <v>0</v>
      </c>
      <c r="M353" s="13">
        <v>0</v>
      </c>
      <c r="N353" s="13">
        <v>0</v>
      </c>
      <c r="O353" s="13">
        <v>0</v>
      </c>
      <c r="P353" s="15">
        <v>91.736999999999995</v>
      </c>
      <c r="Q353" s="11"/>
      <c r="R353" s="11"/>
      <c r="S353" s="11"/>
      <c r="T353" s="11"/>
      <c r="U353" s="52"/>
      <c r="V353" s="52"/>
    </row>
    <row r="354" spans="3:22" s="9" customFormat="1" ht="11.1" customHeight="1" x14ac:dyDescent="0.2">
      <c r="C354" s="10"/>
      <c r="D354" s="74" t="s">
        <v>501</v>
      </c>
      <c r="E354" s="54"/>
      <c r="F354" s="54"/>
      <c r="G354" s="54"/>
      <c r="H354" s="11"/>
      <c r="I354" s="52"/>
      <c r="J354" s="52"/>
      <c r="K354" s="15">
        <v>91.736999999999995</v>
      </c>
      <c r="L354" s="13">
        <v>0</v>
      </c>
      <c r="M354" s="13">
        <v>0</v>
      </c>
      <c r="N354" s="13">
        <v>0</v>
      </c>
      <c r="O354" s="13">
        <v>0</v>
      </c>
      <c r="P354" s="15">
        <v>91.736999999999995</v>
      </c>
      <c r="Q354" s="11"/>
      <c r="R354" s="11"/>
      <c r="S354" s="11"/>
      <c r="T354" s="11"/>
      <c r="U354" s="52"/>
      <c r="V354" s="52"/>
    </row>
    <row r="355" spans="3:22" s="9" customFormat="1" ht="35.1" customHeight="1" x14ac:dyDescent="0.2">
      <c r="C355" s="10" t="s">
        <v>257</v>
      </c>
      <c r="D355" s="50" t="s">
        <v>258</v>
      </c>
      <c r="E355" s="50"/>
      <c r="F355" s="50"/>
      <c r="G355" s="50"/>
      <c r="H355" s="11" t="s">
        <v>68</v>
      </c>
      <c r="I355" s="52"/>
      <c r="J355" s="52"/>
      <c r="K355" s="15">
        <v>91.736999999999995</v>
      </c>
      <c r="L355" s="13">
        <v>0</v>
      </c>
      <c r="M355" s="13">
        <v>0</v>
      </c>
      <c r="N355" s="13">
        <v>0</v>
      </c>
      <c r="O355" s="13">
        <v>0</v>
      </c>
      <c r="P355" s="15">
        <v>91.736999999999995</v>
      </c>
      <c r="Q355" s="11" t="s">
        <v>43</v>
      </c>
      <c r="R355" s="11" t="s">
        <v>44</v>
      </c>
      <c r="S355" s="11"/>
      <c r="T355" s="11"/>
      <c r="U355" s="52" t="s">
        <v>19</v>
      </c>
      <c r="V355" s="52"/>
    </row>
    <row r="356" spans="3:22" s="9" customFormat="1" ht="11.1" customHeight="1" x14ac:dyDescent="0.2">
      <c r="C356" s="10"/>
      <c r="D356" s="53" t="s">
        <v>45</v>
      </c>
      <c r="E356" s="53"/>
      <c r="F356" s="53"/>
      <c r="G356" s="53"/>
      <c r="H356" s="11"/>
      <c r="I356" s="52"/>
      <c r="J356" s="52"/>
      <c r="K356" s="15">
        <v>91.736999999999995</v>
      </c>
      <c r="L356" s="13">
        <v>0</v>
      </c>
      <c r="M356" s="13">
        <v>0</v>
      </c>
      <c r="N356" s="13">
        <v>0</v>
      </c>
      <c r="O356" s="13">
        <v>0</v>
      </c>
      <c r="P356" s="15">
        <v>91.736999999999995</v>
      </c>
      <c r="Q356" s="11"/>
      <c r="R356" s="11"/>
      <c r="S356" s="11"/>
      <c r="T356" s="11"/>
      <c r="U356" s="52"/>
      <c r="V356" s="52"/>
    </row>
    <row r="357" spans="3:22" s="9" customFormat="1" ht="11.1" customHeight="1" x14ac:dyDescent="0.2">
      <c r="C357" s="10"/>
      <c r="D357" s="74" t="s">
        <v>501</v>
      </c>
      <c r="E357" s="54"/>
      <c r="F357" s="54"/>
      <c r="G357" s="54"/>
      <c r="H357" s="11"/>
      <c r="I357" s="52"/>
      <c r="J357" s="52"/>
      <c r="K357" s="15">
        <v>91.736999999999995</v>
      </c>
      <c r="L357" s="13">
        <v>0</v>
      </c>
      <c r="M357" s="13">
        <v>0</v>
      </c>
      <c r="N357" s="13">
        <v>0</v>
      </c>
      <c r="O357" s="13">
        <v>0</v>
      </c>
      <c r="P357" s="15">
        <v>91.736999999999995</v>
      </c>
      <c r="Q357" s="11"/>
      <c r="R357" s="11"/>
      <c r="S357" s="11"/>
      <c r="T357" s="11"/>
      <c r="U357" s="52"/>
      <c r="V357" s="52"/>
    </row>
    <row r="358" spans="3:22" s="9" customFormat="1" ht="35.1" customHeight="1" x14ac:dyDescent="0.2">
      <c r="C358" s="10" t="s">
        <v>259</v>
      </c>
      <c r="D358" s="50" t="s">
        <v>260</v>
      </c>
      <c r="E358" s="50"/>
      <c r="F358" s="50"/>
      <c r="G358" s="50"/>
      <c r="H358" s="11" t="s">
        <v>68</v>
      </c>
      <c r="I358" s="52"/>
      <c r="J358" s="52"/>
      <c r="K358" s="15">
        <v>91.736999999999995</v>
      </c>
      <c r="L358" s="13">
        <v>0</v>
      </c>
      <c r="M358" s="13">
        <v>0</v>
      </c>
      <c r="N358" s="13">
        <v>0</v>
      </c>
      <c r="O358" s="13">
        <v>0</v>
      </c>
      <c r="P358" s="15">
        <v>91.736999999999995</v>
      </c>
      <c r="Q358" s="11" t="s">
        <v>43</v>
      </c>
      <c r="R358" s="11" t="s">
        <v>44</v>
      </c>
      <c r="S358" s="11"/>
      <c r="T358" s="11"/>
      <c r="U358" s="52" t="s">
        <v>19</v>
      </c>
      <c r="V358" s="52"/>
    </row>
    <row r="359" spans="3:22" s="9" customFormat="1" ht="11.1" customHeight="1" x14ac:dyDescent="0.2">
      <c r="C359" s="10"/>
      <c r="D359" s="53" t="s">
        <v>45</v>
      </c>
      <c r="E359" s="53"/>
      <c r="F359" s="53"/>
      <c r="G359" s="53"/>
      <c r="H359" s="11"/>
      <c r="I359" s="52"/>
      <c r="J359" s="52"/>
      <c r="K359" s="15">
        <v>91.736999999999995</v>
      </c>
      <c r="L359" s="13">
        <v>0</v>
      </c>
      <c r="M359" s="13">
        <v>0</v>
      </c>
      <c r="N359" s="13">
        <v>0</v>
      </c>
      <c r="O359" s="13">
        <v>0</v>
      </c>
      <c r="P359" s="15">
        <v>91.736999999999995</v>
      </c>
      <c r="Q359" s="11"/>
      <c r="R359" s="11"/>
      <c r="S359" s="11"/>
      <c r="T359" s="11"/>
      <c r="U359" s="52"/>
      <c r="V359" s="52"/>
    </row>
    <row r="360" spans="3:22" s="9" customFormat="1" ht="11.1" customHeight="1" x14ac:dyDescent="0.2">
      <c r="C360" s="10"/>
      <c r="D360" s="74" t="s">
        <v>501</v>
      </c>
      <c r="E360" s="54"/>
      <c r="F360" s="54"/>
      <c r="G360" s="54"/>
      <c r="H360" s="11"/>
      <c r="I360" s="52"/>
      <c r="J360" s="52"/>
      <c r="K360" s="15">
        <v>91.736999999999995</v>
      </c>
      <c r="L360" s="13">
        <v>0</v>
      </c>
      <c r="M360" s="13">
        <v>0</v>
      </c>
      <c r="N360" s="13">
        <v>0</v>
      </c>
      <c r="O360" s="13">
        <v>0</v>
      </c>
      <c r="P360" s="15">
        <v>91.736999999999995</v>
      </c>
      <c r="Q360" s="11"/>
      <c r="R360" s="11"/>
      <c r="S360" s="11"/>
      <c r="T360" s="11"/>
      <c r="U360" s="52"/>
      <c r="V360" s="52"/>
    </row>
    <row r="361" spans="3:22" s="9" customFormat="1" ht="35.1" customHeight="1" x14ac:dyDescent="0.2">
      <c r="C361" s="10" t="s">
        <v>261</v>
      </c>
      <c r="D361" s="50" t="s">
        <v>262</v>
      </c>
      <c r="E361" s="50"/>
      <c r="F361" s="50"/>
      <c r="G361" s="50"/>
      <c r="H361" s="11" t="s">
        <v>68</v>
      </c>
      <c r="I361" s="52"/>
      <c r="J361" s="52"/>
      <c r="K361" s="13">
        <v>0</v>
      </c>
      <c r="L361" s="12">
        <v>2275.895</v>
      </c>
      <c r="M361" s="15">
        <v>268.25700000000001</v>
      </c>
      <c r="N361" s="13">
        <v>0</v>
      </c>
      <c r="O361" s="13">
        <v>0</v>
      </c>
      <c r="P361" s="12">
        <v>2544.152</v>
      </c>
      <c r="Q361" s="11"/>
      <c r="R361" s="11"/>
      <c r="S361" s="11" t="s">
        <v>43</v>
      </c>
      <c r="T361" s="11" t="s">
        <v>44</v>
      </c>
      <c r="U361" s="52" t="s">
        <v>19</v>
      </c>
      <c r="V361" s="52"/>
    </row>
    <row r="362" spans="3:22" s="9" customFormat="1" ht="11.1" customHeight="1" x14ac:dyDescent="0.2">
      <c r="C362" s="10"/>
      <c r="D362" s="53" t="s">
        <v>45</v>
      </c>
      <c r="E362" s="53"/>
      <c r="F362" s="53"/>
      <c r="G362" s="53"/>
      <c r="H362" s="11"/>
      <c r="I362" s="52"/>
      <c r="J362" s="52"/>
      <c r="K362" s="13">
        <v>0</v>
      </c>
      <c r="L362" s="12">
        <v>2275.895</v>
      </c>
      <c r="M362" s="15">
        <v>268.25700000000001</v>
      </c>
      <c r="N362" s="13">
        <v>0</v>
      </c>
      <c r="O362" s="13">
        <v>0</v>
      </c>
      <c r="P362" s="12">
        <v>2544.152</v>
      </c>
      <c r="Q362" s="11"/>
      <c r="R362" s="11"/>
      <c r="S362" s="11"/>
      <c r="T362" s="11"/>
      <c r="U362" s="52"/>
      <c r="V362" s="52"/>
    </row>
    <row r="363" spans="3:22" s="9" customFormat="1" ht="11.1" customHeight="1" x14ac:dyDescent="0.2">
      <c r="C363" s="10"/>
      <c r="D363" s="74" t="s">
        <v>501</v>
      </c>
      <c r="E363" s="54"/>
      <c r="F363" s="54"/>
      <c r="G363" s="54"/>
      <c r="H363" s="11"/>
      <c r="I363" s="52"/>
      <c r="J363" s="52"/>
      <c r="K363" s="13">
        <v>0</v>
      </c>
      <c r="L363" s="12">
        <v>2275.895</v>
      </c>
      <c r="M363" s="15">
        <v>268.25700000000001</v>
      </c>
      <c r="N363" s="13">
        <v>0</v>
      </c>
      <c r="O363" s="13">
        <v>0</v>
      </c>
      <c r="P363" s="12">
        <v>2544.152</v>
      </c>
      <c r="Q363" s="11"/>
      <c r="R363" s="11"/>
      <c r="S363" s="11"/>
      <c r="T363" s="11"/>
      <c r="U363" s="52"/>
      <c r="V363" s="52"/>
    </row>
    <row r="364" spans="3:22" s="9" customFormat="1" ht="35.1" customHeight="1" x14ac:dyDescent="0.2">
      <c r="C364" s="10" t="s">
        <v>263</v>
      </c>
      <c r="D364" s="50" t="s">
        <v>264</v>
      </c>
      <c r="E364" s="50"/>
      <c r="F364" s="50"/>
      <c r="G364" s="50"/>
      <c r="H364" s="11" t="s">
        <v>68</v>
      </c>
      <c r="I364" s="52"/>
      <c r="J364" s="52"/>
      <c r="K364" s="13">
        <v>0</v>
      </c>
      <c r="L364" s="12">
        <v>2308.319</v>
      </c>
      <c r="M364" s="15">
        <v>282.37700000000001</v>
      </c>
      <c r="N364" s="13">
        <v>0</v>
      </c>
      <c r="O364" s="13">
        <v>0</v>
      </c>
      <c r="P364" s="12">
        <v>2590.6959999999999</v>
      </c>
      <c r="Q364" s="11"/>
      <c r="R364" s="11"/>
      <c r="S364" s="11" t="s">
        <v>43</v>
      </c>
      <c r="T364" s="11" t="s">
        <v>44</v>
      </c>
      <c r="U364" s="52" t="s">
        <v>19</v>
      </c>
      <c r="V364" s="52"/>
    </row>
    <row r="365" spans="3:22" s="9" customFormat="1" ht="11.1" customHeight="1" x14ac:dyDescent="0.2">
      <c r="C365" s="10"/>
      <c r="D365" s="53" t="s">
        <v>45</v>
      </c>
      <c r="E365" s="53"/>
      <c r="F365" s="53"/>
      <c r="G365" s="53"/>
      <c r="H365" s="11"/>
      <c r="I365" s="52"/>
      <c r="J365" s="52"/>
      <c r="K365" s="13">
        <v>0</v>
      </c>
      <c r="L365" s="12">
        <v>2308.319</v>
      </c>
      <c r="M365" s="15">
        <v>282.37700000000001</v>
      </c>
      <c r="N365" s="13">
        <v>0</v>
      </c>
      <c r="O365" s="13">
        <v>0</v>
      </c>
      <c r="P365" s="12">
        <v>2590.6959999999999</v>
      </c>
      <c r="Q365" s="11"/>
      <c r="R365" s="11"/>
      <c r="S365" s="11"/>
      <c r="T365" s="11"/>
      <c r="U365" s="52"/>
      <c r="V365" s="52"/>
    </row>
    <row r="366" spans="3:22" s="9" customFormat="1" ht="11.1" customHeight="1" x14ac:dyDescent="0.2">
      <c r="C366" s="10"/>
      <c r="D366" s="74" t="s">
        <v>501</v>
      </c>
      <c r="E366" s="54"/>
      <c r="F366" s="54"/>
      <c r="G366" s="54"/>
      <c r="H366" s="11"/>
      <c r="I366" s="52"/>
      <c r="J366" s="52"/>
      <c r="K366" s="13">
        <v>0</v>
      </c>
      <c r="L366" s="12">
        <v>2308.319</v>
      </c>
      <c r="M366" s="15">
        <v>282.37700000000001</v>
      </c>
      <c r="N366" s="13">
        <v>0</v>
      </c>
      <c r="O366" s="13">
        <v>0</v>
      </c>
      <c r="P366" s="12">
        <v>2590.6959999999999</v>
      </c>
      <c r="Q366" s="11"/>
      <c r="R366" s="11"/>
      <c r="S366" s="11"/>
      <c r="T366" s="11"/>
      <c r="U366" s="52"/>
      <c r="V366" s="52"/>
    </row>
    <row r="367" spans="3:22" s="9" customFormat="1" ht="35.1" customHeight="1" x14ac:dyDescent="0.2">
      <c r="C367" s="10" t="s">
        <v>265</v>
      </c>
      <c r="D367" s="50" t="s">
        <v>266</v>
      </c>
      <c r="E367" s="50"/>
      <c r="F367" s="50"/>
      <c r="G367" s="50"/>
      <c r="H367" s="11" t="s">
        <v>68</v>
      </c>
      <c r="I367" s="52"/>
      <c r="J367" s="52"/>
      <c r="K367" s="13">
        <v>0</v>
      </c>
      <c r="L367" s="13">
        <v>0</v>
      </c>
      <c r="M367" s="12">
        <v>2016.499</v>
      </c>
      <c r="N367" s="13">
        <v>0</v>
      </c>
      <c r="O367" s="13">
        <v>0</v>
      </c>
      <c r="P367" s="12">
        <v>2016.499</v>
      </c>
      <c r="Q367" s="11"/>
      <c r="R367" s="11"/>
      <c r="S367" s="11" t="s">
        <v>43</v>
      </c>
      <c r="T367" s="11" t="s">
        <v>44</v>
      </c>
      <c r="U367" s="52" t="s">
        <v>19</v>
      </c>
      <c r="V367" s="52"/>
    </row>
    <row r="368" spans="3:22" s="9" customFormat="1" ht="11.1" customHeight="1" x14ac:dyDescent="0.2">
      <c r="C368" s="10"/>
      <c r="D368" s="53" t="s">
        <v>45</v>
      </c>
      <c r="E368" s="53"/>
      <c r="F368" s="53"/>
      <c r="G368" s="53"/>
      <c r="H368" s="11"/>
      <c r="I368" s="52"/>
      <c r="J368" s="52"/>
      <c r="K368" s="13">
        <v>0</v>
      </c>
      <c r="L368" s="13">
        <v>0</v>
      </c>
      <c r="M368" s="12">
        <v>2016.499</v>
      </c>
      <c r="N368" s="13">
        <v>0</v>
      </c>
      <c r="O368" s="13">
        <v>0</v>
      </c>
      <c r="P368" s="12">
        <v>2016.499</v>
      </c>
      <c r="Q368" s="11"/>
      <c r="R368" s="11"/>
      <c r="S368" s="11"/>
      <c r="T368" s="11"/>
      <c r="U368" s="52"/>
      <c r="V368" s="52"/>
    </row>
    <row r="369" spans="3:22" s="9" customFormat="1" ht="11.1" customHeight="1" x14ac:dyDescent="0.2">
      <c r="C369" s="10"/>
      <c r="D369" s="74" t="s">
        <v>501</v>
      </c>
      <c r="E369" s="54"/>
      <c r="F369" s="54"/>
      <c r="G369" s="54"/>
      <c r="H369" s="11"/>
      <c r="I369" s="52"/>
      <c r="J369" s="52"/>
      <c r="K369" s="13">
        <v>0</v>
      </c>
      <c r="L369" s="13">
        <v>0</v>
      </c>
      <c r="M369" s="12">
        <v>2016.499</v>
      </c>
      <c r="N369" s="13">
        <v>0</v>
      </c>
      <c r="O369" s="13">
        <v>0</v>
      </c>
      <c r="P369" s="12">
        <v>2016.499</v>
      </c>
      <c r="Q369" s="11"/>
      <c r="R369" s="11"/>
      <c r="S369" s="11"/>
      <c r="T369" s="11"/>
      <c r="U369" s="52"/>
      <c r="V369" s="52"/>
    </row>
    <row r="370" spans="3:22" s="9" customFormat="1" ht="35.1" customHeight="1" x14ac:dyDescent="0.2">
      <c r="C370" s="10" t="s">
        <v>267</v>
      </c>
      <c r="D370" s="50" t="s">
        <v>268</v>
      </c>
      <c r="E370" s="50"/>
      <c r="F370" s="50"/>
      <c r="G370" s="50"/>
      <c r="H370" s="11" t="s">
        <v>68</v>
      </c>
      <c r="I370" s="52"/>
      <c r="J370" s="52"/>
      <c r="K370" s="13">
        <v>0</v>
      </c>
      <c r="L370" s="15">
        <v>385</v>
      </c>
      <c r="M370" s="15">
        <v>165</v>
      </c>
      <c r="N370" s="13">
        <v>0</v>
      </c>
      <c r="O370" s="13">
        <v>0</v>
      </c>
      <c r="P370" s="15">
        <v>550</v>
      </c>
      <c r="Q370" s="11"/>
      <c r="R370" s="11"/>
      <c r="S370" s="11" t="s">
        <v>43</v>
      </c>
      <c r="T370" s="11" t="s">
        <v>44</v>
      </c>
      <c r="U370" s="52" t="s">
        <v>19</v>
      </c>
      <c r="V370" s="52"/>
    </row>
    <row r="371" spans="3:22" s="9" customFormat="1" ht="11.1" customHeight="1" x14ac:dyDescent="0.2">
      <c r="C371" s="10"/>
      <c r="D371" s="53" t="s">
        <v>45</v>
      </c>
      <c r="E371" s="53"/>
      <c r="F371" s="53"/>
      <c r="G371" s="53"/>
      <c r="H371" s="11"/>
      <c r="I371" s="52"/>
      <c r="J371" s="52"/>
      <c r="K371" s="13">
        <v>0</v>
      </c>
      <c r="L371" s="15">
        <v>385</v>
      </c>
      <c r="M371" s="15">
        <v>165</v>
      </c>
      <c r="N371" s="13">
        <v>0</v>
      </c>
      <c r="O371" s="13">
        <v>0</v>
      </c>
      <c r="P371" s="15">
        <v>550</v>
      </c>
      <c r="Q371" s="11"/>
      <c r="R371" s="11"/>
      <c r="S371" s="11"/>
      <c r="T371" s="11"/>
      <c r="U371" s="52"/>
      <c r="V371" s="52"/>
    </row>
    <row r="372" spans="3:22" s="9" customFormat="1" ht="11.1" customHeight="1" x14ac:dyDescent="0.2">
      <c r="C372" s="10"/>
      <c r="D372" s="74" t="s">
        <v>501</v>
      </c>
      <c r="E372" s="54"/>
      <c r="F372" s="54"/>
      <c r="G372" s="54"/>
      <c r="H372" s="11"/>
      <c r="I372" s="52"/>
      <c r="J372" s="52"/>
      <c r="K372" s="13">
        <v>0</v>
      </c>
      <c r="L372" s="15">
        <v>385</v>
      </c>
      <c r="M372" s="15">
        <v>165</v>
      </c>
      <c r="N372" s="13">
        <v>0</v>
      </c>
      <c r="O372" s="13">
        <v>0</v>
      </c>
      <c r="P372" s="15">
        <v>550</v>
      </c>
      <c r="Q372" s="11"/>
      <c r="R372" s="11"/>
      <c r="S372" s="11"/>
      <c r="T372" s="11"/>
      <c r="U372" s="52"/>
      <c r="V372" s="52"/>
    </row>
    <row r="373" spans="3:22" s="9" customFormat="1" ht="35.1" customHeight="1" x14ac:dyDescent="0.2">
      <c r="C373" s="10" t="s">
        <v>269</v>
      </c>
      <c r="D373" s="50" t="s">
        <v>270</v>
      </c>
      <c r="E373" s="50"/>
      <c r="F373" s="50"/>
      <c r="G373" s="50"/>
      <c r="H373" s="11" t="s">
        <v>68</v>
      </c>
      <c r="I373" s="52"/>
      <c r="J373" s="52"/>
      <c r="K373" s="13">
        <v>0</v>
      </c>
      <c r="L373" s="13">
        <v>0</v>
      </c>
      <c r="M373" s="15">
        <v>550</v>
      </c>
      <c r="N373" s="13">
        <v>0</v>
      </c>
      <c r="O373" s="13">
        <v>0</v>
      </c>
      <c r="P373" s="15">
        <v>550</v>
      </c>
      <c r="Q373" s="11"/>
      <c r="R373" s="11"/>
      <c r="S373" s="11" t="s">
        <v>43</v>
      </c>
      <c r="T373" s="11" t="s">
        <v>44</v>
      </c>
      <c r="U373" s="52" t="s">
        <v>19</v>
      </c>
      <c r="V373" s="52"/>
    </row>
    <row r="374" spans="3:22" s="9" customFormat="1" ht="11.1" customHeight="1" x14ac:dyDescent="0.2">
      <c r="C374" s="10"/>
      <c r="D374" s="53" t="s">
        <v>45</v>
      </c>
      <c r="E374" s="53"/>
      <c r="F374" s="53"/>
      <c r="G374" s="53"/>
      <c r="H374" s="11"/>
      <c r="I374" s="52"/>
      <c r="J374" s="52"/>
      <c r="K374" s="13">
        <v>0</v>
      </c>
      <c r="L374" s="13">
        <v>0</v>
      </c>
      <c r="M374" s="15">
        <v>550</v>
      </c>
      <c r="N374" s="13">
        <v>0</v>
      </c>
      <c r="O374" s="13">
        <v>0</v>
      </c>
      <c r="P374" s="15">
        <v>550</v>
      </c>
      <c r="Q374" s="11"/>
      <c r="R374" s="11"/>
      <c r="S374" s="11"/>
      <c r="T374" s="11"/>
      <c r="U374" s="52"/>
      <c r="V374" s="52"/>
    </row>
    <row r="375" spans="3:22" s="9" customFormat="1" ht="11.1" customHeight="1" x14ac:dyDescent="0.2">
      <c r="C375" s="10"/>
      <c r="D375" s="74" t="s">
        <v>501</v>
      </c>
      <c r="E375" s="54"/>
      <c r="F375" s="54"/>
      <c r="G375" s="54"/>
      <c r="H375" s="11"/>
      <c r="I375" s="52"/>
      <c r="J375" s="52"/>
      <c r="K375" s="13">
        <v>0</v>
      </c>
      <c r="L375" s="13">
        <v>0</v>
      </c>
      <c r="M375" s="15">
        <v>550</v>
      </c>
      <c r="N375" s="13">
        <v>0</v>
      </c>
      <c r="O375" s="13">
        <v>0</v>
      </c>
      <c r="P375" s="15">
        <v>550</v>
      </c>
      <c r="Q375" s="11"/>
      <c r="R375" s="11"/>
      <c r="S375" s="11"/>
      <c r="T375" s="11"/>
      <c r="U375" s="52"/>
      <c r="V375" s="52"/>
    </row>
    <row r="376" spans="3:22" s="9" customFormat="1" ht="23.1" customHeight="1" x14ac:dyDescent="0.2">
      <c r="C376" s="10" t="s">
        <v>271</v>
      </c>
      <c r="D376" s="50" t="s">
        <v>272</v>
      </c>
      <c r="E376" s="50"/>
      <c r="F376" s="50"/>
      <c r="G376" s="50"/>
      <c r="H376" s="11" t="s">
        <v>68</v>
      </c>
      <c r="I376" s="52"/>
      <c r="J376" s="52"/>
      <c r="K376" s="13">
        <v>0</v>
      </c>
      <c r="L376" s="13">
        <v>0</v>
      </c>
      <c r="M376" s="12">
        <v>1248.7190000000001</v>
      </c>
      <c r="N376" s="13">
        <v>0</v>
      </c>
      <c r="O376" s="13">
        <v>0</v>
      </c>
      <c r="P376" s="12">
        <v>1248.7190000000001</v>
      </c>
      <c r="Q376" s="11"/>
      <c r="R376" s="11"/>
      <c r="S376" s="11" t="s">
        <v>43</v>
      </c>
      <c r="T376" s="11" t="s">
        <v>44</v>
      </c>
      <c r="U376" s="52" t="s">
        <v>19</v>
      </c>
      <c r="V376" s="52"/>
    </row>
    <row r="377" spans="3:22" s="9" customFormat="1" ht="11.1" customHeight="1" x14ac:dyDescent="0.2">
      <c r="C377" s="10"/>
      <c r="D377" s="53" t="s">
        <v>45</v>
      </c>
      <c r="E377" s="53"/>
      <c r="F377" s="53"/>
      <c r="G377" s="53"/>
      <c r="H377" s="11"/>
      <c r="I377" s="52"/>
      <c r="J377" s="52"/>
      <c r="K377" s="13">
        <v>0</v>
      </c>
      <c r="L377" s="13">
        <v>0</v>
      </c>
      <c r="M377" s="12">
        <v>1248.7190000000001</v>
      </c>
      <c r="N377" s="13">
        <v>0</v>
      </c>
      <c r="O377" s="13">
        <v>0</v>
      </c>
      <c r="P377" s="12">
        <v>1248.7190000000001</v>
      </c>
      <c r="Q377" s="11"/>
      <c r="R377" s="11"/>
      <c r="S377" s="11"/>
      <c r="T377" s="11"/>
      <c r="U377" s="52"/>
      <c r="V377" s="52"/>
    </row>
    <row r="378" spans="3:22" s="9" customFormat="1" ht="11.1" customHeight="1" x14ac:dyDescent="0.2">
      <c r="C378" s="10"/>
      <c r="D378" s="74" t="s">
        <v>501</v>
      </c>
      <c r="E378" s="54"/>
      <c r="F378" s="54"/>
      <c r="G378" s="54"/>
      <c r="H378" s="11"/>
      <c r="I378" s="52"/>
      <c r="J378" s="52"/>
      <c r="K378" s="13">
        <v>0</v>
      </c>
      <c r="L378" s="13">
        <v>0</v>
      </c>
      <c r="M378" s="12">
        <v>1248.7190000000001</v>
      </c>
      <c r="N378" s="13">
        <v>0</v>
      </c>
      <c r="O378" s="13">
        <v>0</v>
      </c>
      <c r="P378" s="12">
        <v>1248.7190000000001</v>
      </c>
      <c r="Q378" s="11"/>
      <c r="R378" s="11"/>
      <c r="S378" s="11"/>
      <c r="T378" s="11"/>
      <c r="U378" s="52"/>
      <c r="V378" s="52"/>
    </row>
    <row r="379" spans="3:22" s="9" customFormat="1" ht="23.1" customHeight="1" x14ac:dyDescent="0.2">
      <c r="C379" s="10" t="s">
        <v>273</v>
      </c>
      <c r="D379" s="50" t="s">
        <v>274</v>
      </c>
      <c r="E379" s="50"/>
      <c r="F379" s="50"/>
      <c r="G379" s="50"/>
      <c r="H379" s="11" t="s">
        <v>68</v>
      </c>
      <c r="I379" s="52"/>
      <c r="J379" s="52"/>
      <c r="K379" s="13">
        <v>0</v>
      </c>
      <c r="L379" s="13">
        <v>0</v>
      </c>
      <c r="M379" s="12">
        <v>1299.3109999999999</v>
      </c>
      <c r="N379" s="13">
        <v>0</v>
      </c>
      <c r="O379" s="13">
        <v>0</v>
      </c>
      <c r="P379" s="12">
        <v>1299.3109999999999</v>
      </c>
      <c r="Q379" s="11"/>
      <c r="R379" s="11"/>
      <c r="S379" s="11" t="s">
        <v>43</v>
      </c>
      <c r="T379" s="11" t="s">
        <v>44</v>
      </c>
      <c r="U379" s="52" t="s">
        <v>19</v>
      </c>
      <c r="V379" s="52"/>
    </row>
    <row r="380" spans="3:22" s="9" customFormat="1" ht="11.1" customHeight="1" x14ac:dyDescent="0.2">
      <c r="C380" s="10"/>
      <c r="D380" s="53" t="s">
        <v>45</v>
      </c>
      <c r="E380" s="53"/>
      <c r="F380" s="53"/>
      <c r="G380" s="53"/>
      <c r="H380" s="11"/>
      <c r="I380" s="52"/>
      <c r="J380" s="52"/>
      <c r="K380" s="13">
        <v>0</v>
      </c>
      <c r="L380" s="13">
        <v>0</v>
      </c>
      <c r="M380" s="12">
        <v>1299.3109999999999</v>
      </c>
      <c r="N380" s="13">
        <v>0</v>
      </c>
      <c r="O380" s="13">
        <v>0</v>
      </c>
      <c r="P380" s="12">
        <v>1299.3109999999999</v>
      </c>
      <c r="Q380" s="11"/>
      <c r="R380" s="11"/>
      <c r="S380" s="11"/>
      <c r="T380" s="11"/>
      <c r="U380" s="52"/>
      <c r="V380" s="52"/>
    </row>
    <row r="381" spans="3:22" s="9" customFormat="1" ht="11.1" customHeight="1" x14ac:dyDescent="0.2">
      <c r="C381" s="10"/>
      <c r="D381" s="74" t="s">
        <v>501</v>
      </c>
      <c r="E381" s="54"/>
      <c r="F381" s="54"/>
      <c r="G381" s="54"/>
      <c r="H381" s="11"/>
      <c r="I381" s="52"/>
      <c r="J381" s="52"/>
      <c r="K381" s="13">
        <v>0</v>
      </c>
      <c r="L381" s="13">
        <v>0</v>
      </c>
      <c r="M381" s="12">
        <v>1299.3109999999999</v>
      </c>
      <c r="N381" s="13">
        <v>0</v>
      </c>
      <c r="O381" s="13">
        <v>0</v>
      </c>
      <c r="P381" s="12">
        <v>1299.3109999999999</v>
      </c>
      <c r="Q381" s="11"/>
      <c r="R381" s="11"/>
      <c r="S381" s="11"/>
      <c r="T381" s="11"/>
      <c r="U381" s="52"/>
      <c r="V381" s="52"/>
    </row>
    <row r="382" spans="3:22" s="9" customFormat="1" ht="23.1" customHeight="1" x14ac:dyDescent="0.2">
      <c r="C382" s="10" t="s">
        <v>275</v>
      </c>
      <c r="D382" s="50" t="s">
        <v>276</v>
      </c>
      <c r="E382" s="50"/>
      <c r="F382" s="50"/>
      <c r="G382" s="50"/>
      <c r="H382" s="11" t="s">
        <v>68</v>
      </c>
      <c r="I382" s="52"/>
      <c r="J382" s="52"/>
      <c r="K382" s="13">
        <v>0</v>
      </c>
      <c r="L382" s="13">
        <v>0</v>
      </c>
      <c r="M382" s="15">
        <v>757.41200000000003</v>
      </c>
      <c r="N382" s="13">
        <v>0</v>
      </c>
      <c r="O382" s="13">
        <v>0</v>
      </c>
      <c r="P382" s="15">
        <v>757.41200000000003</v>
      </c>
      <c r="Q382" s="11"/>
      <c r="R382" s="11"/>
      <c r="S382" s="11" t="s">
        <v>43</v>
      </c>
      <c r="T382" s="11" t="s">
        <v>44</v>
      </c>
      <c r="U382" s="52" t="s">
        <v>19</v>
      </c>
      <c r="V382" s="52"/>
    </row>
    <row r="383" spans="3:22" s="9" customFormat="1" ht="11.1" customHeight="1" x14ac:dyDescent="0.2">
      <c r="C383" s="10"/>
      <c r="D383" s="53" t="s">
        <v>45</v>
      </c>
      <c r="E383" s="53"/>
      <c r="F383" s="53"/>
      <c r="G383" s="53"/>
      <c r="H383" s="11"/>
      <c r="I383" s="52"/>
      <c r="J383" s="52"/>
      <c r="K383" s="13">
        <v>0</v>
      </c>
      <c r="L383" s="13">
        <v>0</v>
      </c>
      <c r="M383" s="15">
        <v>757.41200000000003</v>
      </c>
      <c r="N383" s="13">
        <v>0</v>
      </c>
      <c r="O383" s="13">
        <v>0</v>
      </c>
      <c r="P383" s="15">
        <v>757.41200000000003</v>
      </c>
      <c r="Q383" s="11"/>
      <c r="R383" s="11"/>
      <c r="S383" s="11"/>
      <c r="T383" s="11"/>
      <c r="U383" s="52"/>
      <c r="V383" s="52"/>
    </row>
    <row r="384" spans="3:22" s="9" customFormat="1" ht="11.1" customHeight="1" x14ac:dyDescent="0.2">
      <c r="C384" s="10"/>
      <c r="D384" s="74" t="s">
        <v>501</v>
      </c>
      <c r="E384" s="54"/>
      <c r="F384" s="54"/>
      <c r="G384" s="54"/>
      <c r="H384" s="11"/>
      <c r="I384" s="52"/>
      <c r="J384" s="52"/>
      <c r="K384" s="13">
        <v>0</v>
      </c>
      <c r="L384" s="13">
        <v>0</v>
      </c>
      <c r="M384" s="15">
        <v>757.41200000000003</v>
      </c>
      <c r="N384" s="13">
        <v>0</v>
      </c>
      <c r="O384" s="13">
        <v>0</v>
      </c>
      <c r="P384" s="15">
        <v>757.41200000000003</v>
      </c>
      <c r="Q384" s="11"/>
      <c r="R384" s="11"/>
      <c r="S384" s="11"/>
      <c r="T384" s="11"/>
      <c r="U384" s="52"/>
      <c r="V384" s="52"/>
    </row>
    <row r="385" spans="3:22" s="9" customFormat="1" ht="23.1" customHeight="1" x14ac:dyDescent="0.2">
      <c r="C385" s="10" t="s">
        <v>277</v>
      </c>
      <c r="D385" s="50" t="s">
        <v>278</v>
      </c>
      <c r="E385" s="50"/>
      <c r="F385" s="50"/>
      <c r="G385" s="50"/>
      <c r="H385" s="11" t="s">
        <v>68</v>
      </c>
      <c r="I385" s="52"/>
      <c r="J385" s="52"/>
      <c r="K385" s="13">
        <v>0</v>
      </c>
      <c r="L385" s="13">
        <v>0</v>
      </c>
      <c r="M385" s="15">
        <v>893.06200000000001</v>
      </c>
      <c r="N385" s="13">
        <v>0</v>
      </c>
      <c r="O385" s="13">
        <v>0</v>
      </c>
      <c r="P385" s="15">
        <v>893.06200000000001</v>
      </c>
      <c r="Q385" s="11"/>
      <c r="R385" s="11"/>
      <c r="S385" s="11" t="s">
        <v>43</v>
      </c>
      <c r="T385" s="11" t="s">
        <v>44</v>
      </c>
      <c r="U385" s="52" t="s">
        <v>19</v>
      </c>
      <c r="V385" s="52"/>
    </row>
    <row r="386" spans="3:22" s="9" customFormat="1" ht="11.1" customHeight="1" x14ac:dyDescent="0.2">
      <c r="C386" s="10"/>
      <c r="D386" s="53" t="s">
        <v>45</v>
      </c>
      <c r="E386" s="53"/>
      <c r="F386" s="53"/>
      <c r="G386" s="53"/>
      <c r="H386" s="11"/>
      <c r="I386" s="52"/>
      <c r="J386" s="52"/>
      <c r="K386" s="13">
        <v>0</v>
      </c>
      <c r="L386" s="13">
        <v>0</v>
      </c>
      <c r="M386" s="15">
        <v>893.06200000000001</v>
      </c>
      <c r="N386" s="13">
        <v>0</v>
      </c>
      <c r="O386" s="13">
        <v>0</v>
      </c>
      <c r="P386" s="15">
        <v>893.06200000000001</v>
      </c>
      <c r="Q386" s="11"/>
      <c r="R386" s="11"/>
      <c r="S386" s="11"/>
      <c r="T386" s="11"/>
      <c r="U386" s="52"/>
      <c r="V386" s="52"/>
    </row>
    <row r="387" spans="3:22" s="9" customFormat="1" ht="11.1" customHeight="1" x14ac:dyDescent="0.2">
      <c r="C387" s="10"/>
      <c r="D387" s="74" t="s">
        <v>501</v>
      </c>
      <c r="E387" s="54"/>
      <c r="F387" s="54"/>
      <c r="G387" s="54"/>
      <c r="H387" s="11"/>
      <c r="I387" s="52"/>
      <c r="J387" s="52"/>
      <c r="K387" s="13">
        <v>0</v>
      </c>
      <c r="L387" s="13">
        <v>0</v>
      </c>
      <c r="M387" s="15">
        <v>893.06200000000001</v>
      </c>
      <c r="N387" s="13">
        <v>0</v>
      </c>
      <c r="O387" s="13">
        <v>0</v>
      </c>
      <c r="P387" s="15">
        <v>893.06200000000001</v>
      </c>
      <c r="Q387" s="11"/>
      <c r="R387" s="11"/>
      <c r="S387" s="11"/>
      <c r="T387" s="11"/>
      <c r="U387" s="52"/>
      <c r="V387" s="52"/>
    </row>
    <row r="388" spans="3:22" s="9" customFormat="1" ht="23.1" customHeight="1" x14ac:dyDescent="0.2">
      <c r="C388" s="10" t="s">
        <v>279</v>
      </c>
      <c r="D388" s="50" t="s">
        <v>280</v>
      </c>
      <c r="E388" s="50"/>
      <c r="F388" s="50"/>
      <c r="G388" s="50"/>
      <c r="H388" s="11" t="s">
        <v>68</v>
      </c>
      <c r="I388" s="52"/>
      <c r="J388" s="52"/>
      <c r="K388" s="13">
        <v>0</v>
      </c>
      <c r="L388" s="13">
        <v>0</v>
      </c>
      <c r="M388" s="12">
        <v>1063.3510000000001</v>
      </c>
      <c r="N388" s="13">
        <v>0</v>
      </c>
      <c r="O388" s="13">
        <v>0</v>
      </c>
      <c r="P388" s="12">
        <v>1063.3510000000001</v>
      </c>
      <c r="Q388" s="11"/>
      <c r="R388" s="11"/>
      <c r="S388" s="11" t="s">
        <v>43</v>
      </c>
      <c r="T388" s="11" t="s">
        <v>44</v>
      </c>
      <c r="U388" s="52" t="s">
        <v>19</v>
      </c>
      <c r="V388" s="52"/>
    </row>
    <row r="389" spans="3:22" s="9" customFormat="1" ht="11.1" customHeight="1" x14ac:dyDescent="0.2">
      <c r="C389" s="10"/>
      <c r="D389" s="53" t="s">
        <v>45</v>
      </c>
      <c r="E389" s="53"/>
      <c r="F389" s="53"/>
      <c r="G389" s="53"/>
      <c r="H389" s="11"/>
      <c r="I389" s="52"/>
      <c r="J389" s="52"/>
      <c r="K389" s="13">
        <v>0</v>
      </c>
      <c r="L389" s="13">
        <v>0</v>
      </c>
      <c r="M389" s="12">
        <v>1063.3510000000001</v>
      </c>
      <c r="N389" s="13">
        <v>0</v>
      </c>
      <c r="O389" s="13">
        <v>0</v>
      </c>
      <c r="P389" s="12">
        <v>1063.3510000000001</v>
      </c>
      <c r="Q389" s="11"/>
      <c r="R389" s="11"/>
      <c r="S389" s="11"/>
      <c r="T389" s="11"/>
      <c r="U389" s="52"/>
      <c r="V389" s="52"/>
    </row>
    <row r="390" spans="3:22" s="9" customFormat="1" ht="11.1" customHeight="1" x14ac:dyDescent="0.2">
      <c r="C390" s="10"/>
      <c r="D390" s="74" t="s">
        <v>501</v>
      </c>
      <c r="E390" s="54"/>
      <c r="F390" s="54"/>
      <c r="G390" s="54"/>
      <c r="H390" s="11"/>
      <c r="I390" s="52"/>
      <c r="J390" s="52"/>
      <c r="K390" s="13">
        <v>0</v>
      </c>
      <c r="L390" s="13">
        <v>0</v>
      </c>
      <c r="M390" s="12">
        <v>1063.3510000000001</v>
      </c>
      <c r="N390" s="13">
        <v>0</v>
      </c>
      <c r="O390" s="13">
        <v>0</v>
      </c>
      <c r="P390" s="12">
        <v>1063.3510000000001</v>
      </c>
      <c r="Q390" s="11"/>
      <c r="R390" s="11"/>
      <c r="S390" s="11"/>
      <c r="T390" s="11"/>
      <c r="U390" s="52"/>
      <c r="V390" s="52"/>
    </row>
    <row r="391" spans="3:22" s="9" customFormat="1" ht="23.1" customHeight="1" x14ac:dyDescent="0.2">
      <c r="C391" s="10" t="s">
        <v>281</v>
      </c>
      <c r="D391" s="50" t="s">
        <v>282</v>
      </c>
      <c r="E391" s="50"/>
      <c r="F391" s="50"/>
      <c r="G391" s="50"/>
      <c r="H391" s="11" t="s">
        <v>68</v>
      </c>
      <c r="I391" s="52"/>
      <c r="J391" s="52"/>
      <c r="K391" s="15">
        <v>356.15899999999999</v>
      </c>
      <c r="L391" s="13">
        <v>0</v>
      </c>
      <c r="M391" s="13">
        <v>0</v>
      </c>
      <c r="N391" s="13">
        <v>0</v>
      </c>
      <c r="O391" s="13">
        <v>0</v>
      </c>
      <c r="P391" s="15">
        <v>356.15899999999999</v>
      </c>
      <c r="Q391" s="11" t="s">
        <v>43</v>
      </c>
      <c r="R391" s="11" t="s">
        <v>44</v>
      </c>
      <c r="S391" s="11"/>
      <c r="T391" s="11"/>
      <c r="U391" s="52" t="s">
        <v>19</v>
      </c>
      <c r="V391" s="52"/>
    </row>
    <row r="392" spans="3:22" s="9" customFormat="1" ht="11.1" customHeight="1" x14ac:dyDescent="0.2">
      <c r="C392" s="10"/>
      <c r="D392" s="53" t="s">
        <v>45</v>
      </c>
      <c r="E392" s="53"/>
      <c r="F392" s="53"/>
      <c r="G392" s="53"/>
      <c r="H392" s="11"/>
      <c r="I392" s="52"/>
      <c r="J392" s="52"/>
      <c r="K392" s="15">
        <v>356.15899999999999</v>
      </c>
      <c r="L392" s="13">
        <v>0</v>
      </c>
      <c r="M392" s="13">
        <v>0</v>
      </c>
      <c r="N392" s="13">
        <v>0</v>
      </c>
      <c r="O392" s="13">
        <v>0</v>
      </c>
      <c r="P392" s="15">
        <v>356.15899999999999</v>
      </c>
      <c r="Q392" s="11"/>
      <c r="R392" s="11"/>
      <c r="S392" s="11"/>
      <c r="T392" s="11"/>
      <c r="U392" s="52"/>
      <c r="V392" s="52"/>
    </row>
    <row r="393" spans="3:22" s="9" customFormat="1" ht="11.1" customHeight="1" x14ac:dyDescent="0.2">
      <c r="C393" s="10"/>
      <c r="D393" s="74" t="s">
        <v>501</v>
      </c>
      <c r="E393" s="54"/>
      <c r="F393" s="54"/>
      <c r="G393" s="54"/>
      <c r="H393" s="11"/>
      <c r="I393" s="52"/>
      <c r="J393" s="52"/>
      <c r="K393" s="15">
        <v>356.15899999999999</v>
      </c>
      <c r="L393" s="13">
        <v>0</v>
      </c>
      <c r="M393" s="13">
        <v>0</v>
      </c>
      <c r="N393" s="13">
        <v>0</v>
      </c>
      <c r="O393" s="13">
        <v>0</v>
      </c>
      <c r="P393" s="15">
        <v>356.15899999999999</v>
      </c>
      <c r="Q393" s="11"/>
      <c r="R393" s="11"/>
      <c r="S393" s="11"/>
      <c r="T393" s="11"/>
      <c r="U393" s="52"/>
      <c r="V393" s="52"/>
    </row>
    <row r="394" spans="3:22" s="9" customFormat="1" ht="35.1" customHeight="1" x14ac:dyDescent="0.2">
      <c r="C394" s="10" t="s">
        <v>283</v>
      </c>
      <c r="D394" s="50" t="s">
        <v>284</v>
      </c>
      <c r="E394" s="50"/>
      <c r="F394" s="50"/>
      <c r="G394" s="50"/>
      <c r="H394" s="11" t="s">
        <v>68</v>
      </c>
      <c r="I394" s="52"/>
      <c r="J394" s="52"/>
      <c r="K394" s="15">
        <v>418.64299999999997</v>
      </c>
      <c r="L394" s="13">
        <v>0</v>
      </c>
      <c r="M394" s="13">
        <v>0</v>
      </c>
      <c r="N394" s="13">
        <v>0</v>
      </c>
      <c r="O394" s="13">
        <v>0</v>
      </c>
      <c r="P394" s="15">
        <v>418.64299999999997</v>
      </c>
      <c r="Q394" s="11" t="s">
        <v>43</v>
      </c>
      <c r="R394" s="11" t="s">
        <v>44</v>
      </c>
      <c r="S394" s="11"/>
      <c r="T394" s="11"/>
      <c r="U394" s="52" t="s">
        <v>19</v>
      </c>
      <c r="V394" s="52"/>
    </row>
    <row r="395" spans="3:22" s="9" customFormat="1" ht="11.1" customHeight="1" x14ac:dyDescent="0.2">
      <c r="C395" s="10"/>
      <c r="D395" s="53" t="s">
        <v>45</v>
      </c>
      <c r="E395" s="53"/>
      <c r="F395" s="53"/>
      <c r="G395" s="53"/>
      <c r="H395" s="11"/>
      <c r="I395" s="52"/>
      <c r="J395" s="52"/>
      <c r="K395" s="15">
        <v>418.64299999999997</v>
      </c>
      <c r="L395" s="13">
        <v>0</v>
      </c>
      <c r="M395" s="13">
        <v>0</v>
      </c>
      <c r="N395" s="13">
        <v>0</v>
      </c>
      <c r="O395" s="13">
        <v>0</v>
      </c>
      <c r="P395" s="15">
        <v>418.64299999999997</v>
      </c>
      <c r="Q395" s="11"/>
      <c r="R395" s="11"/>
      <c r="S395" s="11"/>
      <c r="T395" s="11"/>
      <c r="U395" s="52"/>
      <c r="V395" s="52"/>
    </row>
    <row r="396" spans="3:22" s="9" customFormat="1" ht="11.1" customHeight="1" x14ac:dyDescent="0.2">
      <c r="C396" s="10"/>
      <c r="D396" s="74" t="s">
        <v>501</v>
      </c>
      <c r="E396" s="54"/>
      <c r="F396" s="54"/>
      <c r="G396" s="54"/>
      <c r="H396" s="11"/>
      <c r="I396" s="52"/>
      <c r="J396" s="52"/>
      <c r="K396" s="15">
        <v>418.64299999999997</v>
      </c>
      <c r="L396" s="13">
        <v>0</v>
      </c>
      <c r="M396" s="13">
        <v>0</v>
      </c>
      <c r="N396" s="13">
        <v>0</v>
      </c>
      <c r="O396" s="13">
        <v>0</v>
      </c>
      <c r="P396" s="15">
        <v>418.64299999999997</v>
      </c>
      <c r="Q396" s="11"/>
      <c r="R396" s="11"/>
      <c r="S396" s="11"/>
      <c r="T396" s="11"/>
      <c r="U396" s="52"/>
      <c r="V396" s="52"/>
    </row>
    <row r="397" spans="3:22" s="9" customFormat="1" ht="23.1" customHeight="1" x14ac:dyDescent="0.2">
      <c r="C397" s="10" t="s">
        <v>285</v>
      </c>
      <c r="D397" s="50" t="s">
        <v>286</v>
      </c>
      <c r="E397" s="50"/>
      <c r="F397" s="50"/>
      <c r="G397" s="50"/>
      <c r="H397" s="11" t="s">
        <v>68</v>
      </c>
      <c r="I397" s="52"/>
      <c r="J397" s="52"/>
      <c r="K397" s="13">
        <v>0</v>
      </c>
      <c r="L397" s="13">
        <v>0</v>
      </c>
      <c r="M397" s="12">
        <v>2200</v>
      </c>
      <c r="N397" s="13">
        <v>0</v>
      </c>
      <c r="O397" s="13">
        <v>0</v>
      </c>
      <c r="P397" s="12">
        <v>2200</v>
      </c>
      <c r="Q397" s="11"/>
      <c r="R397" s="11"/>
      <c r="S397" s="11" t="s">
        <v>43</v>
      </c>
      <c r="T397" s="11" t="s">
        <v>44</v>
      </c>
      <c r="U397" s="52" t="s">
        <v>19</v>
      </c>
      <c r="V397" s="52"/>
    </row>
    <row r="398" spans="3:22" s="9" customFormat="1" ht="11.1" customHeight="1" x14ac:dyDescent="0.2">
      <c r="C398" s="10"/>
      <c r="D398" s="53" t="s">
        <v>45</v>
      </c>
      <c r="E398" s="53"/>
      <c r="F398" s="53"/>
      <c r="G398" s="53"/>
      <c r="H398" s="11"/>
      <c r="I398" s="52"/>
      <c r="J398" s="52"/>
      <c r="K398" s="13">
        <v>0</v>
      </c>
      <c r="L398" s="13">
        <v>0</v>
      </c>
      <c r="M398" s="12">
        <v>2200</v>
      </c>
      <c r="N398" s="13">
        <v>0</v>
      </c>
      <c r="O398" s="13">
        <v>0</v>
      </c>
      <c r="P398" s="12">
        <v>2200</v>
      </c>
      <c r="Q398" s="11"/>
      <c r="R398" s="11"/>
      <c r="S398" s="11"/>
      <c r="T398" s="11"/>
      <c r="U398" s="52"/>
      <c r="V398" s="52"/>
    </row>
    <row r="399" spans="3:22" s="9" customFormat="1" ht="11.1" customHeight="1" x14ac:dyDescent="0.2">
      <c r="C399" s="10"/>
      <c r="D399" s="74" t="s">
        <v>501</v>
      </c>
      <c r="E399" s="54"/>
      <c r="F399" s="54"/>
      <c r="G399" s="54"/>
      <c r="H399" s="11"/>
      <c r="I399" s="52"/>
      <c r="J399" s="52"/>
      <c r="K399" s="13">
        <v>0</v>
      </c>
      <c r="L399" s="13">
        <v>0</v>
      </c>
      <c r="M399" s="12">
        <v>2200</v>
      </c>
      <c r="N399" s="13">
        <v>0</v>
      </c>
      <c r="O399" s="13">
        <v>0</v>
      </c>
      <c r="P399" s="12">
        <v>2200</v>
      </c>
      <c r="Q399" s="11"/>
      <c r="R399" s="11"/>
      <c r="S399" s="11"/>
      <c r="T399" s="11"/>
      <c r="U399" s="52"/>
      <c r="V399" s="52"/>
    </row>
    <row r="400" spans="3:22" s="9" customFormat="1" ht="23.1" customHeight="1" x14ac:dyDescent="0.2">
      <c r="C400" s="10" t="s">
        <v>287</v>
      </c>
      <c r="D400" s="50" t="s">
        <v>288</v>
      </c>
      <c r="E400" s="50"/>
      <c r="F400" s="50"/>
      <c r="G400" s="50"/>
      <c r="H400" s="11" t="s">
        <v>68</v>
      </c>
      <c r="I400" s="52"/>
      <c r="J400" s="52"/>
      <c r="K400" s="15">
        <v>356.15899999999999</v>
      </c>
      <c r="L400" s="13">
        <v>0</v>
      </c>
      <c r="M400" s="13">
        <v>0</v>
      </c>
      <c r="N400" s="13">
        <v>0</v>
      </c>
      <c r="O400" s="13">
        <v>0</v>
      </c>
      <c r="P400" s="15">
        <v>356.15899999999999</v>
      </c>
      <c r="Q400" s="11" t="s">
        <v>43</v>
      </c>
      <c r="R400" s="11" t="s">
        <v>44</v>
      </c>
      <c r="S400" s="11"/>
      <c r="T400" s="11"/>
      <c r="U400" s="52" t="s">
        <v>19</v>
      </c>
      <c r="V400" s="52"/>
    </row>
    <row r="401" spans="3:22" s="9" customFormat="1" ht="11.1" customHeight="1" x14ac:dyDescent="0.2">
      <c r="C401" s="10"/>
      <c r="D401" s="53" t="s">
        <v>45</v>
      </c>
      <c r="E401" s="53"/>
      <c r="F401" s="53"/>
      <c r="G401" s="53"/>
      <c r="H401" s="11"/>
      <c r="I401" s="52"/>
      <c r="J401" s="52"/>
      <c r="K401" s="15">
        <v>356.15899999999999</v>
      </c>
      <c r="L401" s="13">
        <v>0</v>
      </c>
      <c r="M401" s="13">
        <v>0</v>
      </c>
      <c r="N401" s="13">
        <v>0</v>
      </c>
      <c r="O401" s="13">
        <v>0</v>
      </c>
      <c r="P401" s="15">
        <v>356.15899999999999</v>
      </c>
      <c r="Q401" s="11"/>
      <c r="R401" s="11"/>
      <c r="S401" s="11"/>
      <c r="T401" s="11"/>
      <c r="U401" s="52"/>
      <c r="V401" s="52"/>
    </row>
    <row r="402" spans="3:22" s="9" customFormat="1" ht="11.1" customHeight="1" x14ac:dyDescent="0.2">
      <c r="C402" s="10"/>
      <c r="D402" s="74" t="s">
        <v>501</v>
      </c>
      <c r="E402" s="54"/>
      <c r="F402" s="54"/>
      <c r="G402" s="54"/>
      <c r="H402" s="11"/>
      <c r="I402" s="52"/>
      <c r="J402" s="52"/>
      <c r="K402" s="15">
        <v>356.15899999999999</v>
      </c>
      <c r="L402" s="13">
        <v>0</v>
      </c>
      <c r="M402" s="13">
        <v>0</v>
      </c>
      <c r="N402" s="13">
        <v>0</v>
      </c>
      <c r="O402" s="13">
        <v>0</v>
      </c>
      <c r="P402" s="15">
        <v>356.15899999999999</v>
      </c>
      <c r="Q402" s="11"/>
      <c r="R402" s="11"/>
      <c r="S402" s="11"/>
      <c r="T402" s="11"/>
      <c r="U402" s="52"/>
      <c r="V402" s="52"/>
    </row>
    <row r="403" spans="3:22" s="9" customFormat="1" ht="23.1" customHeight="1" x14ac:dyDescent="0.2">
      <c r="C403" s="10" t="s">
        <v>289</v>
      </c>
      <c r="D403" s="50" t="s">
        <v>290</v>
      </c>
      <c r="E403" s="50"/>
      <c r="F403" s="50"/>
      <c r="G403" s="50"/>
      <c r="H403" s="11" t="s">
        <v>68</v>
      </c>
      <c r="I403" s="52"/>
      <c r="J403" s="52"/>
      <c r="K403" s="13">
        <v>0</v>
      </c>
      <c r="L403" s="13">
        <v>0</v>
      </c>
      <c r="M403" s="12">
        <v>2200</v>
      </c>
      <c r="N403" s="13">
        <v>0</v>
      </c>
      <c r="O403" s="13">
        <v>0</v>
      </c>
      <c r="P403" s="12">
        <v>2200</v>
      </c>
      <c r="Q403" s="11"/>
      <c r="R403" s="11"/>
      <c r="S403" s="11" t="s">
        <v>43</v>
      </c>
      <c r="T403" s="11" t="s">
        <v>44</v>
      </c>
      <c r="U403" s="52" t="s">
        <v>19</v>
      </c>
      <c r="V403" s="52"/>
    </row>
    <row r="404" spans="3:22" s="9" customFormat="1" ht="11.1" customHeight="1" x14ac:dyDescent="0.2">
      <c r="C404" s="10"/>
      <c r="D404" s="53" t="s">
        <v>45</v>
      </c>
      <c r="E404" s="53"/>
      <c r="F404" s="53"/>
      <c r="G404" s="53"/>
      <c r="H404" s="11"/>
      <c r="I404" s="52"/>
      <c r="J404" s="52"/>
      <c r="K404" s="13">
        <v>0</v>
      </c>
      <c r="L404" s="13">
        <v>0</v>
      </c>
      <c r="M404" s="12">
        <v>2200</v>
      </c>
      <c r="N404" s="13">
        <v>0</v>
      </c>
      <c r="O404" s="13">
        <v>0</v>
      </c>
      <c r="P404" s="12">
        <v>2200</v>
      </c>
      <c r="Q404" s="11"/>
      <c r="R404" s="11"/>
      <c r="S404" s="11"/>
      <c r="T404" s="11"/>
      <c r="U404" s="52"/>
      <c r="V404" s="52"/>
    </row>
    <row r="405" spans="3:22" s="9" customFormat="1" ht="11.1" customHeight="1" x14ac:dyDescent="0.2">
      <c r="C405" s="10"/>
      <c r="D405" s="74" t="s">
        <v>501</v>
      </c>
      <c r="E405" s="54"/>
      <c r="F405" s="54"/>
      <c r="G405" s="54"/>
      <c r="H405" s="11"/>
      <c r="I405" s="52"/>
      <c r="J405" s="52"/>
      <c r="K405" s="13">
        <v>0</v>
      </c>
      <c r="L405" s="13">
        <v>0</v>
      </c>
      <c r="M405" s="12">
        <v>2200</v>
      </c>
      <c r="N405" s="13">
        <v>0</v>
      </c>
      <c r="O405" s="13">
        <v>0</v>
      </c>
      <c r="P405" s="12">
        <v>2200</v>
      </c>
      <c r="Q405" s="11"/>
      <c r="R405" s="11"/>
      <c r="S405" s="11"/>
      <c r="T405" s="11"/>
      <c r="U405" s="52"/>
      <c r="V405" s="52"/>
    </row>
    <row r="406" spans="3:22" s="9" customFormat="1" ht="23.1" customHeight="1" x14ac:dyDescent="0.2">
      <c r="C406" s="10" t="s">
        <v>291</v>
      </c>
      <c r="D406" s="50" t="s">
        <v>292</v>
      </c>
      <c r="E406" s="50"/>
      <c r="F406" s="50"/>
      <c r="G406" s="50"/>
      <c r="H406" s="11" t="s">
        <v>68</v>
      </c>
      <c r="I406" s="52"/>
      <c r="J406" s="52"/>
      <c r="K406" s="15">
        <v>356.15899999999999</v>
      </c>
      <c r="L406" s="13">
        <v>0</v>
      </c>
      <c r="M406" s="13">
        <v>0</v>
      </c>
      <c r="N406" s="13">
        <v>0</v>
      </c>
      <c r="O406" s="13">
        <v>0</v>
      </c>
      <c r="P406" s="15">
        <v>356.15899999999999</v>
      </c>
      <c r="Q406" s="11" t="s">
        <v>43</v>
      </c>
      <c r="R406" s="11" t="s">
        <v>44</v>
      </c>
      <c r="S406" s="11"/>
      <c r="T406" s="11"/>
      <c r="U406" s="52" t="s">
        <v>19</v>
      </c>
      <c r="V406" s="52"/>
    </row>
    <row r="407" spans="3:22" s="9" customFormat="1" ht="11.1" customHeight="1" x14ac:dyDescent="0.2">
      <c r="C407" s="10"/>
      <c r="D407" s="53" t="s">
        <v>45</v>
      </c>
      <c r="E407" s="53"/>
      <c r="F407" s="53"/>
      <c r="G407" s="53"/>
      <c r="H407" s="11"/>
      <c r="I407" s="52"/>
      <c r="J407" s="52"/>
      <c r="K407" s="15">
        <v>356.15899999999999</v>
      </c>
      <c r="L407" s="13">
        <v>0</v>
      </c>
      <c r="M407" s="13">
        <v>0</v>
      </c>
      <c r="N407" s="13">
        <v>0</v>
      </c>
      <c r="O407" s="13">
        <v>0</v>
      </c>
      <c r="P407" s="15">
        <v>356.15899999999999</v>
      </c>
      <c r="Q407" s="11"/>
      <c r="R407" s="11"/>
      <c r="S407" s="11"/>
      <c r="T407" s="11"/>
      <c r="U407" s="52"/>
      <c r="V407" s="52"/>
    </row>
    <row r="408" spans="3:22" s="9" customFormat="1" ht="11.1" customHeight="1" x14ac:dyDescent="0.2">
      <c r="C408" s="10"/>
      <c r="D408" s="74" t="s">
        <v>501</v>
      </c>
      <c r="E408" s="54"/>
      <c r="F408" s="54"/>
      <c r="G408" s="54"/>
      <c r="H408" s="11"/>
      <c r="I408" s="52"/>
      <c r="J408" s="52"/>
      <c r="K408" s="15">
        <v>356.15899999999999</v>
      </c>
      <c r="L408" s="13">
        <v>0</v>
      </c>
      <c r="M408" s="13">
        <v>0</v>
      </c>
      <c r="N408" s="13">
        <v>0</v>
      </c>
      <c r="O408" s="13">
        <v>0</v>
      </c>
      <c r="P408" s="15">
        <v>356.15899999999999</v>
      </c>
      <c r="Q408" s="11"/>
      <c r="R408" s="11"/>
      <c r="S408" s="11"/>
      <c r="T408" s="11"/>
      <c r="U408" s="52"/>
      <c r="V408" s="52"/>
    </row>
    <row r="409" spans="3:22" s="9" customFormat="1" ht="23.1" customHeight="1" x14ac:dyDescent="0.2">
      <c r="C409" s="10" t="s">
        <v>293</v>
      </c>
      <c r="D409" s="50" t="s">
        <v>294</v>
      </c>
      <c r="E409" s="50"/>
      <c r="F409" s="50"/>
      <c r="G409" s="50"/>
      <c r="H409" s="11" t="s">
        <v>68</v>
      </c>
      <c r="I409" s="52"/>
      <c r="J409" s="52"/>
      <c r="K409" s="13">
        <v>0</v>
      </c>
      <c r="L409" s="13">
        <v>0</v>
      </c>
      <c r="M409" s="12">
        <v>2200</v>
      </c>
      <c r="N409" s="13">
        <v>0</v>
      </c>
      <c r="O409" s="13">
        <v>0</v>
      </c>
      <c r="P409" s="12">
        <v>2200</v>
      </c>
      <c r="Q409" s="11"/>
      <c r="R409" s="11"/>
      <c r="S409" s="11" t="s">
        <v>43</v>
      </c>
      <c r="T409" s="11" t="s">
        <v>44</v>
      </c>
      <c r="U409" s="52" t="s">
        <v>19</v>
      </c>
      <c r="V409" s="52"/>
    </row>
    <row r="410" spans="3:22" s="9" customFormat="1" ht="11.1" customHeight="1" x14ac:dyDescent="0.2">
      <c r="C410" s="10"/>
      <c r="D410" s="53" t="s">
        <v>45</v>
      </c>
      <c r="E410" s="53"/>
      <c r="F410" s="53"/>
      <c r="G410" s="53"/>
      <c r="H410" s="11"/>
      <c r="I410" s="52"/>
      <c r="J410" s="52"/>
      <c r="K410" s="13">
        <v>0</v>
      </c>
      <c r="L410" s="13">
        <v>0</v>
      </c>
      <c r="M410" s="12">
        <v>2200</v>
      </c>
      <c r="N410" s="13">
        <v>0</v>
      </c>
      <c r="O410" s="13">
        <v>0</v>
      </c>
      <c r="P410" s="12">
        <v>2200</v>
      </c>
      <c r="Q410" s="11"/>
      <c r="R410" s="11"/>
      <c r="S410" s="11"/>
      <c r="T410" s="11"/>
      <c r="U410" s="52"/>
      <c r="V410" s="52"/>
    </row>
    <row r="411" spans="3:22" s="9" customFormat="1" ht="11.1" customHeight="1" x14ac:dyDescent="0.2">
      <c r="C411" s="10"/>
      <c r="D411" s="74" t="s">
        <v>501</v>
      </c>
      <c r="E411" s="54"/>
      <c r="F411" s="54"/>
      <c r="G411" s="54"/>
      <c r="H411" s="11"/>
      <c r="I411" s="52"/>
      <c r="J411" s="52"/>
      <c r="K411" s="13">
        <v>0</v>
      </c>
      <c r="L411" s="13">
        <v>0</v>
      </c>
      <c r="M411" s="12">
        <v>2200</v>
      </c>
      <c r="N411" s="13">
        <v>0</v>
      </c>
      <c r="O411" s="13">
        <v>0</v>
      </c>
      <c r="P411" s="12">
        <v>2200</v>
      </c>
      <c r="Q411" s="11"/>
      <c r="R411" s="11"/>
      <c r="S411" s="11"/>
      <c r="T411" s="11"/>
      <c r="U411" s="52"/>
      <c r="V411" s="52"/>
    </row>
    <row r="412" spans="3:22" s="9" customFormat="1" ht="23.1" customHeight="1" x14ac:dyDescent="0.2">
      <c r="C412" s="10" t="s">
        <v>295</v>
      </c>
      <c r="D412" s="50" t="s">
        <v>296</v>
      </c>
      <c r="E412" s="50"/>
      <c r="F412" s="50"/>
      <c r="G412" s="50"/>
      <c r="H412" s="11" t="s">
        <v>68</v>
      </c>
      <c r="I412" s="52"/>
      <c r="J412" s="52"/>
      <c r="K412" s="15">
        <v>356.15899999999999</v>
      </c>
      <c r="L412" s="13">
        <v>0</v>
      </c>
      <c r="M412" s="13">
        <v>0</v>
      </c>
      <c r="N412" s="13">
        <v>0</v>
      </c>
      <c r="O412" s="13">
        <v>0</v>
      </c>
      <c r="P412" s="15">
        <v>356.15899999999999</v>
      </c>
      <c r="Q412" s="11" t="s">
        <v>43</v>
      </c>
      <c r="R412" s="11" t="s">
        <v>44</v>
      </c>
      <c r="S412" s="11"/>
      <c r="T412" s="11"/>
      <c r="U412" s="52" t="s">
        <v>19</v>
      </c>
      <c r="V412" s="52"/>
    </row>
    <row r="413" spans="3:22" s="9" customFormat="1" ht="11.1" customHeight="1" x14ac:dyDescent="0.2">
      <c r="C413" s="10"/>
      <c r="D413" s="53" t="s">
        <v>45</v>
      </c>
      <c r="E413" s="53"/>
      <c r="F413" s="53"/>
      <c r="G413" s="53"/>
      <c r="H413" s="11"/>
      <c r="I413" s="52"/>
      <c r="J413" s="52"/>
      <c r="K413" s="15">
        <v>356.15899999999999</v>
      </c>
      <c r="L413" s="13">
        <v>0</v>
      </c>
      <c r="M413" s="13">
        <v>0</v>
      </c>
      <c r="N413" s="13">
        <v>0</v>
      </c>
      <c r="O413" s="13">
        <v>0</v>
      </c>
      <c r="P413" s="15">
        <v>356.15899999999999</v>
      </c>
      <c r="Q413" s="11"/>
      <c r="R413" s="11"/>
      <c r="S413" s="11"/>
      <c r="T413" s="11"/>
      <c r="U413" s="52"/>
      <c r="V413" s="52"/>
    </row>
    <row r="414" spans="3:22" s="9" customFormat="1" ht="11.1" customHeight="1" x14ac:dyDescent="0.2">
      <c r="C414" s="10"/>
      <c r="D414" s="74" t="s">
        <v>501</v>
      </c>
      <c r="E414" s="54"/>
      <c r="F414" s="54"/>
      <c r="G414" s="54"/>
      <c r="H414" s="11"/>
      <c r="I414" s="52"/>
      <c r="J414" s="52"/>
      <c r="K414" s="15">
        <v>356.15899999999999</v>
      </c>
      <c r="L414" s="13">
        <v>0</v>
      </c>
      <c r="M414" s="13">
        <v>0</v>
      </c>
      <c r="N414" s="13">
        <v>0</v>
      </c>
      <c r="O414" s="13">
        <v>0</v>
      </c>
      <c r="P414" s="15">
        <v>356.15899999999999</v>
      </c>
      <c r="Q414" s="11"/>
      <c r="R414" s="11"/>
      <c r="S414" s="11"/>
      <c r="T414" s="11"/>
      <c r="U414" s="52"/>
      <c r="V414" s="52"/>
    </row>
    <row r="415" spans="3:22" s="9" customFormat="1" ht="35.1" customHeight="1" x14ac:dyDescent="0.2">
      <c r="C415" s="10" t="s">
        <v>297</v>
      </c>
      <c r="D415" s="50" t="s">
        <v>298</v>
      </c>
      <c r="E415" s="50"/>
      <c r="F415" s="50"/>
      <c r="G415" s="50"/>
      <c r="H415" s="11" t="s">
        <v>68</v>
      </c>
      <c r="I415" s="52"/>
      <c r="J415" s="52"/>
      <c r="K415" s="15">
        <v>418.64299999999997</v>
      </c>
      <c r="L415" s="13">
        <v>0</v>
      </c>
      <c r="M415" s="13">
        <v>0</v>
      </c>
      <c r="N415" s="13">
        <v>0</v>
      </c>
      <c r="O415" s="13">
        <v>0</v>
      </c>
      <c r="P415" s="15">
        <v>418.64299999999997</v>
      </c>
      <c r="Q415" s="11" t="s">
        <v>43</v>
      </c>
      <c r="R415" s="11" t="s">
        <v>44</v>
      </c>
      <c r="S415" s="11"/>
      <c r="T415" s="11"/>
      <c r="U415" s="52" t="s">
        <v>19</v>
      </c>
      <c r="V415" s="52"/>
    </row>
    <row r="416" spans="3:22" s="9" customFormat="1" ht="11.1" customHeight="1" x14ac:dyDescent="0.2">
      <c r="C416" s="10"/>
      <c r="D416" s="53" t="s">
        <v>45</v>
      </c>
      <c r="E416" s="53"/>
      <c r="F416" s="53"/>
      <c r="G416" s="53"/>
      <c r="H416" s="11"/>
      <c r="I416" s="52"/>
      <c r="J416" s="52"/>
      <c r="K416" s="15">
        <v>418.64299999999997</v>
      </c>
      <c r="L416" s="13">
        <v>0</v>
      </c>
      <c r="M416" s="13">
        <v>0</v>
      </c>
      <c r="N416" s="13">
        <v>0</v>
      </c>
      <c r="O416" s="13">
        <v>0</v>
      </c>
      <c r="P416" s="15">
        <v>418.64299999999997</v>
      </c>
      <c r="Q416" s="11"/>
      <c r="R416" s="11"/>
      <c r="S416" s="11"/>
      <c r="T416" s="11"/>
      <c r="U416" s="52"/>
      <c r="V416" s="52"/>
    </row>
    <row r="417" spans="3:22" s="9" customFormat="1" ht="11.1" customHeight="1" x14ac:dyDescent="0.2">
      <c r="C417" s="10"/>
      <c r="D417" s="74" t="s">
        <v>501</v>
      </c>
      <c r="E417" s="54"/>
      <c r="F417" s="54"/>
      <c r="G417" s="54"/>
      <c r="H417" s="11"/>
      <c r="I417" s="52"/>
      <c r="J417" s="52"/>
      <c r="K417" s="15">
        <v>418.64299999999997</v>
      </c>
      <c r="L417" s="13">
        <v>0</v>
      </c>
      <c r="M417" s="13">
        <v>0</v>
      </c>
      <c r="N417" s="13">
        <v>0</v>
      </c>
      <c r="O417" s="13">
        <v>0</v>
      </c>
      <c r="P417" s="15">
        <v>418.64299999999997</v>
      </c>
      <c r="Q417" s="11"/>
      <c r="R417" s="11"/>
      <c r="S417" s="11"/>
      <c r="T417" s="11"/>
      <c r="U417" s="52"/>
      <c r="V417" s="52"/>
    </row>
    <row r="418" spans="3:22" s="9" customFormat="1" ht="23.1" customHeight="1" x14ac:dyDescent="0.2">
      <c r="C418" s="10" t="s">
        <v>299</v>
      </c>
      <c r="D418" s="50" t="s">
        <v>300</v>
      </c>
      <c r="E418" s="50"/>
      <c r="F418" s="50"/>
      <c r="G418" s="50"/>
      <c r="H418" s="11" t="s">
        <v>68</v>
      </c>
      <c r="I418" s="52"/>
      <c r="J418" s="52"/>
      <c r="K418" s="13">
        <v>0</v>
      </c>
      <c r="L418" s="13">
        <v>0</v>
      </c>
      <c r="M418" s="12">
        <v>2096.1309999999999</v>
      </c>
      <c r="N418" s="13">
        <v>0</v>
      </c>
      <c r="O418" s="13">
        <v>0</v>
      </c>
      <c r="P418" s="12">
        <v>2096.1309999999999</v>
      </c>
      <c r="Q418" s="11"/>
      <c r="R418" s="11"/>
      <c r="S418" s="11" t="s">
        <v>43</v>
      </c>
      <c r="T418" s="11" t="s">
        <v>44</v>
      </c>
      <c r="U418" s="52" t="s">
        <v>19</v>
      </c>
      <c r="V418" s="52"/>
    </row>
    <row r="419" spans="3:22" s="9" customFormat="1" ht="11.1" customHeight="1" x14ac:dyDescent="0.2">
      <c r="C419" s="10"/>
      <c r="D419" s="53" t="s">
        <v>45</v>
      </c>
      <c r="E419" s="53"/>
      <c r="F419" s="53"/>
      <c r="G419" s="53"/>
      <c r="H419" s="11"/>
      <c r="I419" s="52"/>
      <c r="J419" s="52"/>
      <c r="K419" s="13">
        <v>0</v>
      </c>
      <c r="L419" s="13">
        <v>0</v>
      </c>
      <c r="M419" s="12">
        <v>2096.1309999999999</v>
      </c>
      <c r="N419" s="13">
        <v>0</v>
      </c>
      <c r="O419" s="13">
        <v>0</v>
      </c>
      <c r="P419" s="12">
        <v>2096.1309999999999</v>
      </c>
      <c r="Q419" s="11"/>
      <c r="R419" s="11"/>
      <c r="S419" s="11"/>
      <c r="T419" s="11"/>
      <c r="U419" s="52"/>
      <c r="V419" s="52"/>
    </row>
    <row r="420" spans="3:22" s="9" customFormat="1" ht="11.1" customHeight="1" x14ac:dyDescent="0.2">
      <c r="C420" s="10"/>
      <c r="D420" s="74" t="s">
        <v>501</v>
      </c>
      <c r="E420" s="54"/>
      <c r="F420" s="54"/>
      <c r="G420" s="54"/>
      <c r="H420" s="11"/>
      <c r="I420" s="52"/>
      <c r="J420" s="52"/>
      <c r="K420" s="13">
        <v>0</v>
      </c>
      <c r="L420" s="13">
        <v>0</v>
      </c>
      <c r="M420" s="12">
        <v>2096.1309999999999</v>
      </c>
      <c r="N420" s="13">
        <v>0</v>
      </c>
      <c r="O420" s="13">
        <v>0</v>
      </c>
      <c r="P420" s="12">
        <v>2096.1309999999999</v>
      </c>
      <c r="Q420" s="11"/>
      <c r="R420" s="11"/>
      <c r="S420" s="11"/>
      <c r="T420" s="11"/>
      <c r="U420" s="52"/>
      <c r="V420" s="52"/>
    </row>
    <row r="421" spans="3:22" s="9" customFormat="1" ht="23.1" customHeight="1" x14ac:dyDescent="0.2">
      <c r="C421" s="10" t="s">
        <v>301</v>
      </c>
      <c r="D421" s="50" t="s">
        <v>302</v>
      </c>
      <c r="E421" s="50"/>
      <c r="F421" s="50"/>
      <c r="G421" s="50"/>
      <c r="H421" s="11" t="s">
        <v>68</v>
      </c>
      <c r="I421" s="52"/>
      <c r="J421" s="52"/>
      <c r="K421" s="13">
        <v>0</v>
      </c>
      <c r="L421" s="13">
        <v>0</v>
      </c>
      <c r="M421" s="12">
        <v>2200</v>
      </c>
      <c r="N421" s="13">
        <v>0</v>
      </c>
      <c r="O421" s="13">
        <v>0</v>
      </c>
      <c r="P421" s="12">
        <v>2200</v>
      </c>
      <c r="Q421" s="11"/>
      <c r="R421" s="11"/>
      <c r="S421" s="11" t="s">
        <v>43</v>
      </c>
      <c r="T421" s="11" t="s">
        <v>44</v>
      </c>
      <c r="U421" s="52" t="s">
        <v>19</v>
      </c>
      <c r="V421" s="52"/>
    </row>
    <row r="422" spans="3:22" s="9" customFormat="1" ht="11.1" customHeight="1" x14ac:dyDescent="0.2">
      <c r="C422" s="10"/>
      <c r="D422" s="53" t="s">
        <v>45</v>
      </c>
      <c r="E422" s="53"/>
      <c r="F422" s="53"/>
      <c r="G422" s="53"/>
      <c r="H422" s="11"/>
      <c r="I422" s="52"/>
      <c r="J422" s="52"/>
      <c r="K422" s="13">
        <v>0</v>
      </c>
      <c r="L422" s="13">
        <v>0</v>
      </c>
      <c r="M422" s="12">
        <v>2200</v>
      </c>
      <c r="N422" s="13">
        <v>0</v>
      </c>
      <c r="O422" s="13">
        <v>0</v>
      </c>
      <c r="P422" s="12">
        <v>2200</v>
      </c>
      <c r="Q422" s="11"/>
      <c r="R422" s="11"/>
      <c r="S422" s="11"/>
      <c r="T422" s="11"/>
      <c r="U422" s="52"/>
      <c r="V422" s="52"/>
    </row>
    <row r="423" spans="3:22" s="9" customFormat="1" ht="11.1" customHeight="1" x14ac:dyDescent="0.2">
      <c r="C423" s="10"/>
      <c r="D423" s="74" t="s">
        <v>501</v>
      </c>
      <c r="E423" s="54"/>
      <c r="F423" s="54"/>
      <c r="G423" s="54"/>
      <c r="H423" s="11"/>
      <c r="I423" s="52"/>
      <c r="J423" s="52"/>
      <c r="K423" s="13">
        <v>0</v>
      </c>
      <c r="L423" s="13">
        <v>0</v>
      </c>
      <c r="M423" s="12">
        <v>2200</v>
      </c>
      <c r="N423" s="13">
        <v>0</v>
      </c>
      <c r="O423" s="13">
        <v>0</v>
      </c>
      <c r="P423" s="12">
        <v>2200</v>
      </c>
      <c r="Q423" s="11"/>
      <c r="R423" s="11"/>
      <c r="S423" s="11"/>
      <c r="T423" s="11"/>
      <c r="U423" s="52"/>
      <c r="V423" s="52"/>
    </row>
    <row r="424" spans="3:22" s="9" customFormat="1" ht="23.1" customHeight="1" x14ac:dyDescent="0.2">
      <c r="C424" s="10" t="s">
        <v>303</v>
      </c>
      <c r="D424" s="50" t="s">
        <v>304</v>
      </c>
      <c r="E424" s="50"/>
      <c r="F424" s="50"/>
      <c r="G424" s="50"/>
      <c r="H424" s="11" t="s">
        <v>68</v>
      </c>
      <c r="I424" s="52"/>
      <c r="J424" s="52"/>
      <c r="K424" s="13">
        <v>0</v>
      </c>
      <c r="L424" s="13">
        <v>0</v>
      </c>
      <c r="M424" s="12">
        <v>2200</v>
      </c>
      <c r="N424" s="13">
        <v>0</v>
      </c>
      <c r="O424" s="13">
        <v>0</v>
      </c>
      <c r="P424" s="12">
        <v>2200</v>
      </c>
      <c r="Q424" s="11"/>
      <c r="R424" s="11"/>
      <c r="S424" s="11" t="s">
        <v>43</v>
      </c>
      <c r="T424" s="11" t="s">
        <v>44</v>
      </c>
      <c r="U424" s="52" t="s">
        <v>19</v>
      </c>
      <c r="V424" s="52"/>
    </row>
    <row r="425" spans="3:22" s="9" customFormat="1" ht="11.1" customHeight="1" x14ac:dyDescent="0.2">
      <c r="C425" s="10"/>
      <c r="D425" s="53" t="s">
        <v>45</v>
      </c>
      <c r="E425" s="53"/>
      <c r="F425" s="53"/>
      <c r="G425" s="53"/>
      <c r="H425" s="11"/>
      <c r="I425" s="52"/>
      <c r="J425" s="52"/>
      <c r="K425" s="13">
        <v>0</v>
      </c>
      <c r="L425" s="13">
        <v>0</v>
      </c>
      <c r="M425" s="12">
        <v>2200</v>
      </c>
      <c r="N425" s="13">
        <v>0</v>
      </c>
      <c r="O425" s="13">
        <v>0</v>
      </c>
      <c r="P425" s="12">
        <v>2200</v>
      </c>
      <c r="Q425" s="11"/>
      <c r="R425" s="11"/>
      <c r="S425" s="11"/>
      <c r="T425" s="11"/>
      <c r="U425" s="52"/>
      <c r="V425" s="52"/>
    </row>
    <row r="426" spans="3:22" s="9" customFormat="1" ht="11.1" customHeight="1" x14ac:dyDescent="0.2">
      <c r="C426" s="10"/>
      <c r="D426" s="74" t="s">
        <v>501</v>
      </c>
      <c r="E426" s="54"/>
      <c r="F426" s="54"/>
      <c r="G426" s="54"/>
      <c r="H426" s="11"/>
      <c r="I426" s="52"/>
      <c r="J426" s="52"/>
      <c r="K426" s="13">
        <v>0</v>
      </c>
      <c r="L426" s="13">
        <v>0</v>
      </c>
      <c r="M426" s="12">
        <v>2200</v>
      </c>
      <c r="N426" s="13">
        <v>0</v>
      </c>
      <c r="O426" s="13">
        <v>0</v>
      </c>
      <c r="P426" s="12">
        <v>2200</v>
      </c>
      <c r="Q426" s="11"/>
      <c r="R426" s="11"/>
      <c r="S426" s="11"/>
      <c r="T426" s="11"/>
      <c r="U426" s="52"/>
      <c r="V426" s="52"/>
    </row>
    <row r="427" spans="3:22" s="9" customFormat="1" ht="23.1" customHeight="1" x14ac:dyDescent="0.2">
      <c r="C427" s="10" t="s">
        <v>305</v>
      </c>
      <c r="D427" s="50" t="s">
        <v>306</v>
      </c>
      <c r="E427" s="50"/>
      <c r="F427" s="50"/>
      <c r="G427" s="50"/>
      <c r="H427" s="11" t="s">
        <v>68</v>
      </c>
      <c r="I427" s="52"/>
      <c r="J427" s="52"/>
      <c r="K427" s="13">
        <v>0</v>
      </c>
      <c r="L427" s="13">
        <v>0</v>
      </c>
      <c r="M427" s="12">
        <v>3000</v>
      </c>
      <c r="N427" s="13">
        <v>0</v>
      </c>
      <c r="O427" s="13">
        <v>0</v>
      </c>
      <c r="P427" s="12">
        <v>3000</v>
      </c>
      <c r="Q427" s="11"/>
      <c r="R427" s="11"/>
      <c r="S427" s="11" t="s">
        <v>43</v>
      </c>
      <c r="T427" s="11" t="s">
        <v>44</v>
      </c>
      <c r="U427" s="52" t="s">
        <v>19</v>
      </c>
      <c r="V427" s="52"/>
    </row>
    <row r="428" spans="3:22" s="9" customFormat="1" ht="11.1" customHeight="1" x14ac:dyDescent="0.2">
      <c r="C428" s="10"/>
      <c r="D428" s="53" t="s">
        <v>45</v>
      </c>
      <c r="E428" s="53"/>
      <c r="F428" s="53"/>
      <c r="G428" s="53"/>
      <c r="H428" s="11"/>
      <c r="I428" s="52"/>
      <c r="J428" s="52"/>
      <c r="K428" s="13">
        <v>0</v>
      </c>
      <c r="L428" s="13">
        <v>0</v>
      </c>
      <c r="M428" s="12">
        <v>3000</v>
      </c>
      <c r="N428" s="13">
        <v>0</v>
      </c>
      <c r="O428" s="13">
        <v>0</v>
      </c>
      <c r="P428" s="12">
        <v>3000</v>
      </c>
      <c r="Q428" s="11"/>
      <c r="R428" s="11"/>
      <c r="S428" s="11"/>
      <c r="T428" s="11"/>
      <c r="U428" s="52"/>
      <c r="V428" s="52"/>
    </row>
    <row r="429" spans="3:22" s="9" customFormat="1" ht="11.1" customHeight="1" x14ac:dyDescent="0.2">
      <c r="C429" s="10"/>
      <c r="D429" s="74" t="s">
        <v>501</v>
      </c>
      <c r="E429" s="54"/>
      <c r="F429" s="54"/>
      <c r="G429" s="54"/>
      <c r="H429" s="11"/>
      <c r="I429" s="52"/>
      <c r="J429" s="52"/>
      <c r="K429" s="13">
        <v>0</v>
      </c>
      <c r="L429" s="13">
        <v>0</v>
      </c>
      <c r="M429" s="12">
        <v>3000</v>
      </c>
      <c r="N429" s="13">
        <v>0</v>
      </c>
      <c r="O429" s="13">
        <v>0</v>
      </c>
      <c r="P429" s="12">
        <v>3000</v>
      </c>
      <c r="Q429" s="11"/>
      <c r="R429" s="11"/>
      <c r="S429" s="11"/>
      <c r="T429" s="11"/>
      <c r="U429" s="52"/>
      <c r="V429" s="52"/>
    </row>
    <row r="430" spans="3:22" s="9" customFormat="1" ht="23.1" customHeight="1" x14ac:dyDescent="0.2">
      <c r="C430" s="10" t="s">
        <v>307</v>
      </c>
      <c r="D430" s="50" t="s">
        <v>308</v>
      </c>
      <c r="E430" s="50"/>
      <c r="F430" s="50"/>
      <c r="G430" s="50"/>
      <c r="H430" s="11" t="s">
        <v>68</v>
      </c>
      <c r="I430" s="52"/>
      <c r="J430" s="52"/>
      <c r="K430" s="13">
        <v>0</v>
      </c>
      <c r="L430" s="13">
        <v>0</v>
      </c>
      <c r="M430" s="12">
        <v>2200</v>
      </c>
      <c r="N430" s="13">
        <v>0</v>
      </c>
      <c r="O430" s="13">
        <v>0</v>
      </c>
      <c r="P430" s="12">
        <v>2200</v>
      </c>
      <c r="Q430" s="11"/>
      <c r="R430" s="11"/>
      <c r="S430" s="11" t="s">
        <v>43</v>
      </c>
      <c r="T430" s="11" t="s">
        <v>44</v>
      </c>
      <c r="U430" s="52" t="s">
        <v>19</v>
      </c>
      <c r="V430" s="52"/>
    </row>
    <row r="431" spans="3:22" s="9" customFormat="1" ht="11.1" customHeight="1" x14ac:dyDescent="0.2">
      <c r="C431" s="10"/>
      <c r="D431" s="53" t="s">
        <v>45</v>
      </c>
      <c r="E431" s="53"/>
      <c r="F431" s="53"/>
      <c r="G431" s="53"/>
      <c r="H431" s="11"/>
      <c r="I431" s="52"/>
      <c r="J431" s="52"/>
      <c r="K431" s="13">
        <v>0</v>
      </c>
      <c r="L431" s="13">
        <v>0</v>
      </c>
      <c r="M431" s="12">
        <v>2200</v>
      </c>
      <c r="N431" s="13">
        <v>0</v>
      </c>
      <c r="O431" s="13">
        <v>0</v>
      </c>
      <c r="P431" s="12">
        <v>2200</v>
      </c>
      <c r="Q431" s="11"/>
      <c r="R431" s="11"/>
      <c r="S431" s="11"/>
      <c r="T431" s="11"/>
      <c r="U431" s="52"/>
      <c r="V431" s="52"/>
    </row>
    <row r="432" spans="3:22" s="9" customFormat="1" ht="11.1" customHeight="1" x14ac:dyDescent="0.2">
      <c r="C432" s="10"/>
      <c r="D432" s="74" t="s">
        <v>501</v>
      </c>
      <c r="E432" s="54"/>
      <c r="F432" s="54"/>
      <c r="G432" s="54"/>
      <c r="H432" s="11"/>
      <c r="I432" s="52"/>
      <c r="J432" s="52"/>
      <c r="K432" s="13">
        <v>0</v>
      </c>
      <c r="L432" s="13">
        <v>0</v>
      </c>
      <c r="M432" s="12">
        <v>2200</v>
      </c>
      <c r="N432" s="13">
        <v>0</v>
      </c>
      <c r="O432" s="13">
        <v>0</v>
      </c>
      <c r="P432" s="12">
        <v>2200</v>
      </c>
      <c r="Q432" s="11"/>
      <c r="R432" s="11"/>
      <c r="S432" s="11"/>
      <c r="T432" s="11"/>
      <c r="U432" s="52"/>
      <c r="V432" s="52"/>
    </row>
    <row r="433" spans="3:22" s="9" customFormat="1" ht="23.1" customHeight="1" x14ac:dyDescent="0.2">
      <c r="C433" s="10" t="s">
        <v>309</v>
      </c>
      <c r="D433" s="50" t="s">
        <v>310</v>
      </c>
      <c r="E433" s="50"/>
      <c r="F433" s="50"/>
      <c r="G433" s="50"/>
      <c r="H433" s="11" t="s">
        <v>68</v>
      </c>
      <c r="I433" s="52"/>
      <c r="J433" s="52"/>
      <c r="K433" s="13">
        <v>0</v>
      </c>
      <c r="L433" s="13">
        <v>0</v>
      </c>
      <c r="M433" s="12">
        <v>3000</v>
      </c>
      <c r="N433" s="13">
        <v>0</v>
      </c>
      <c r="O433" s="13">
        <v>0</v>
      </c>
      <c r="P433" s="12">
        <v>3000</v>
      </c>
      <c r="Q433" s="11"/>
      <c r="R433" s="11"/>
      <c r="S433" s="11" t="s">
        <v>43</v>
      </c>
      <c r="T433" s="11" t="s">
        <v>44</v>
      </c>
      <c r="U433" s="52" t="s">
        <v>19</v>
      </c>
      <c r="V433" s="52"/>
    </row>
    <row r="434" spans="3:22" s="9" customFormat="1" ht="11.1" customHeight="1" x14ac:dyDescent="0.2">
      <c r="C434" s="10"/>
      <c r="D434" s="53" t="s">
        <v>45</v>
      </c>
      <c r="E434" s="53"/>
      <c r="F434" s="53"/>
      <c r="G434" s="53"/>
      <c r="H434" s="11"/>
      <c r="I434" s="52"/>
      <c r="J434" s="52"/>
      <c r="K434" s="13">
        <v>0</v>
      </c>
      <c r="L434" s="13">
        <v>0</v>
      </c>
      <c r="M434" s="12">
        <v>3000</v>
      </c>
      <c r="N434" s="13">
        <v>0</v>
      </c>
      <c r="O434" s="13">
        <v>0</v>
      </c>
      <c r="P434" s="12">
        <v>3000</v>
      </c>
      <c r="Q434" s="11"/>
      <c r="R434" s="11"/>
      <c r="S434" s="11"/>
      <c r="T434" s="11"/>
      <c r="U434" s="52"/>
      <c r="V434" s="52"/>
    </row>
    <row r="435" spans="3:22" s="9" customFormat="1" ht="11.1" customHeight="1" x14ac:dyDescent="0.2">
      <c r="C435" s="10"/>
      <c r="D435" s="74" t="s">
        <v>501</v>
      </c>
      <c r="E435" s="54"/>
      <c r="F435" s="54"/>
      <c r="G435" s="54"/>
      <c r="H435" s="11"/>
      <c r="I435" s="52"/>
      <c r="J435" s="52"/>
      <c r="K435" s="13">
        <v>0</v>
      </c>
      <c r="L435" s="13">
        <v>0</v>
      </c>
      <c r="M435" s="12">
        <v>3000</v>
      </c>
      <c r="N435" s="13">
        <v>0</v>
      </c>
      <c r="O435" s="13">
        <v>0</v>
      </c>
      <c r="P435" s="12">
        <v>3000</v>
      </c>
      <c r="Q435" s="11"/>
      <c r="R435" s="11"/>
      <c r="S435" s="11"/>
      <c r="T435" s="11"/>
      <c r="U435" s="52"/>
      <c r="V435" s="52"/>
    </row>
    <row r="436" spans="3:22" s="9" customFormat="1" ht="23.1" customHeight="1" x14ac:dyDescent="0.2">
      <c r="C436" s="10" t="s">
        <v>311</v>
      </c>
      <c r="D436" s="50" t="s">
        <v>312</v>
      </c>
      <c r="E436" s="50"/>
      <c r="F436" s="50"/>
      <c r="G436" s="50"/>
      <c r="H436" s="11" t="s">
        <v>68</v>
      </c>
      <c r="I436" s="52"/>
      <c r="J436" s="52"/>
      <c r="K436" s="13">
        <v>0</v>
      </c>
      <c r="L436" s="13">
        <v>0</v>
      </c>
      <c r="M436" s="12">
        <v>2200</v>
      </c>
      <c r="N436" s="13">
        <v>0</v>
      </c>
      <c r="O436" s="13">
        <v>0</v>
      </c>
      <c r="P436" s="12">
        <v>2200</v>
      </c>
      <c r="Q436" s="11"/>
      <c r="R436" s="11"/>
      <c r="S436" s="11" t="s">
        <v>43</v>
      </c>
      <c r="T436" s="11" t="s">
        <v>44</v>
      </c>
      <c r="U436" s="52" t="s">
        <v>19</v>
      </c>
      <c r="V436" s="52"/>
    </row>
    <row r="437" spans="3:22" s="9" customFormat="1" ht="11.1" customHeight="1" x14ac:dyDescent="0.2">
      <c r="C437" s="10"/>
      <c r="D437" s="53" t="s">
        <v>45</v>
      </c>
      <c r="E437" s="53"/>
      <c r="F437" s="53"/>
      <c r="G437" s="53"/>
      <c r="H437" s="11"/>
      <c r="I437" s="52"/>
      <c r="J437" s="52"/>
      <c r="K437" s="13">
        <v>0</v>
      </c>
      <c r="L437" s="13">
        <v>0</v>
      </c>
      <c r="M437" s="12">
        <v>2200</v>
      </c>
      <c r="N437" s="13">
        <v>0</v>
      </c>
      <c r="O437" s="13">
        <v>0</v>
      </c>
      <c r="P437" s="12">
        <v>2200</v>
      </c>
      <c r="Q437" s="11"/>
      <c r="R437" s="11"/>
      <c r="S437" s="11"/>
      <c r="T437" s="11"/>
      <c r="U437" s="52"/>
      <c r="V437" s="52"/>
    </row>
    <row r="438" spans="3:22" s="9" customFormat="1" ht="11.1" customHeight="1" x14ac:dyDescent="0.2">
      <c r="C438" s="10"/>
      <c r="D438" s="74" t="s">
        <v>501</v>
      </c>
      <c r="E438" s="54"/>
      <c r="F438" s="54"/>
      <c r="G438" s="54"/>
      <c r="H438" s="11"/>
      <c r="I438" s="52"/>
      <c r="J438" s="52"/>
      <c r="K438" s="13">
        <v>0</v>
      </c>
      <c r="L438" s="13">
        <v>0</v>
      </c>
      <c r="M438" s="12">
        <v>2200</v>
      </c>
      <c r="N438" s="13">
        <v>0</v>
      </c>
      <c r="O438" s="13">
        <v>0</v>
      </c>
      <c r="P438" s="12">
        <v>2200</v>
      </c>
      <c r="Q438" s="11"/>
      <c r="R438" s="11"/>
      <c r="S438" s="11"/>
      <c r="T438" s="11"/>
      <c r="U438" s="52"/>
      <c r="V438" s="52"/>
    </row>
    <row r="439" spans="3:22" s="9" customFormat="1" ht="23.1" customHeight="1" x14ac:dyDescent="0.2">
      <c r="C439" s="10" t="s">
        <v>313</v>
      </c>
      <c r="D439" s="50" t="s">
        <v>314</v>
      </c>
      <c r="E439" s="50"/>
      <c r="F439" s="50"/>
      <c r="G439" s="50"/>
      <c r="H439" s="11" t="s">
        <v>68</v>
      </c>
      <c r="I439" s="52"/>
      <c r="J439" s="52"/>
      <c r="K439" s="13">
        <v>0</v>
      </c>
      <c r="L439" s="13">
        <v>0</v>
      </c>
      <c r="M439" s="12">
        <v>2200</v>
      </c>
      <c r="N439" s="13">
        <v>0</v>
      </c>
      <c r="O439" s="13">
        <v>0</v>
      </c>
      <c r="P439" s="12">
        <v>2200</v>
      </c>
      <c r="Q439" s="11"/>
      <c r="R439" s="11"/>
      <c r="S439" s="11" t="s">
        <v>43</v>
      </c>
      <c r="T439" s="11" t="s">
        <v>44</v>
      </c>
      <c r="U439" s="52" t="s">
        <v>19</v>
      </c>
      <c r="V439" s="52"/>
    </row>
    <row r="440" spans="3:22" s="9" customFormat="1" ht="11.1" customHeight="1" x14ac:dyDescent="0.2">
      <c r="C440" s="10"/>
      <c r="D440" s="53" t="s">
        <v>45</v>
      </c>
      <c r="E440" s="53"/>
      <c r="F440" s="53"/>
      <c r="G440" s="53"/>
      <c r="H440" s="11"/>
      <c r="I440" s="52"/>
      <c r="J440" s="52"/>
      <c r="K440" s="13">
        <v>0</v>
      </c>
      <c r="L440" s="13">
        <v>0</v>
      </c>
      <c r="M440" s="12">
        <v>2200</v>
      </c>
      <c r="N440" s="13">
        <v>0</v>
      </c>
      <c r="O440" s="13">
        <v>0</v>
      </c>
      <c r="P440" s="12">
        <v>2200</v>
      </c>
      <c r="Q440" s="11"/>
      <c r="R440" s="11"/>
      <c r="S440" s="11"/>
      <c r="T440" s="11"/>
      <c r="U440" s="52"/>
      <c r="V440" s="52"/>
    </row>
    <row r="441" spans="3:22" s="9" customFormat="1" ht="11.1" customHeight="1" x14ac:dyDescent="0.2">
      <c r="C441" s="10"/>
      <c r="D441" s="74" t="s">
        <v>501</v>
      </c>
      <c r="E441" s="54"/>
      <c r="F441" s="54"/>
      <c r="G441" s="54"/>
      <c r="H441" s="11"/>
      <c r="I441" s="52"/>
      <c r="J441" s="52"/>
      <c r="K441" s="13">
        <v>0</v>
      </c>
      <c r="L441" s="13">
        <v>0</v>
      </c>
      <c r="M441" s="12">
        <v>2200</v>
      </c>
      <c r="N441" s="13">
        <v>0</v>
      </c>
      <c r="O441" s="13">
        <v>0</v>
      </c>
      <c r="P441" s="12">
        <v>2200</v>
      </c>
      <c r="Q441" s="11"/>
      <c r="R441" s="11"/>
      <c r="S441" s="11"/>
      <c r="T441" s="11"/>
      <c r="U441" s="52"/>
      <c r="V441" s="52"/>
    </row>
    <row r="442" spans="3:22" s="9" customFormat="1" ht="23.1" customHeight="1" x14ac:dyDescent="0.2">
      <c r="C442" s="10" t="s">
        <v>315</v>
      </c>
      <c r="D442" s="50" t="s">
        <v>316</v>
      </c>
      <c r="E442" s="50"/>
      <c r="F442" s="50"/>
      <c r="G442" s="50"/>
      <c r="H442" s="11" t="s">
        <v>68</v>
      </c>
      <c r="I442" s="52"/>
      <c r="J442" s="52"/>
      <c r="K442" s="13">
        <v>0</v>
      </c>
      <c r="L442" s="13">
        <v>0</v>
      </c>
      <c r="M442" s="12">
        <v>2200</v>
      </c>
      <c r="N442" s="13">
        <v>0</v>
      </c>
      <c r="O442" s="13">
        <v>0</v>
      </c>
      <c r="P442" s="12">
        <v>2200</v>
      </c>
      <c r="Q442" s="11"/>
      <c r="R442" s="11"/>
      <c r="S442" s="11" t="s">
        <v>43</v>
      </c>
      <c r="T442" s="11" t="s">
        <v>44</v>
      </c>
      <c r="U442" s="52" t="s">
        <v>19</v>
      </c>
      <c r="V442" s="52"/>
    </row>
    <row r="443" spans="3:22" s="9" customFormat="1" ht="11.1" customHeight="1" x14ac:dyDescent="0.2">
      <c r="C443" s="10"/>
      <c r="D443" s="53" t="s">
        <v>45</v>
      </c>
      <c r="E443" s="53"/>
      <c r="F443" s="53"/>
      <c r="G443" s="53"/>
      <c r="H443" s="11"/>
      <c r="I443" s="52"/>
      <c r="J443" s="52"/>
      <c r="K443" s="13">
        <v>0</v>
      </c>
      <c r="L443" s="13">
        <v>0</v>
      </c>
      <c r="M443" s="12">
        <v>2200</v>
      </c>
      <c r="N443" s="13">
        <v>0</v>
      </c>
      <c r="O443" s="13">
        <v>0</v>
      </c>
      <c r="P443" s="12">
        <v>2200</v>
      </c>
      <c r="Q443" s="11"/>
      <c r="R443" s="11"/>
      <c r="S443" s="11"/>
      <c r="T443" s="11"/>
      <c r="U443" s="52"/>
      <c r="V443" s="52"/>
    </row>
    <row r="444" spans="3:22" s="9" customFormat="1" ht="11.1" customHeight="1" x14ac:dyDescent="0.2">
      <c r="C444" s="10"/>
      <c r="D444" s="74" t="s">
        <v>501</v>
      </c>
      <c r="E444" s="54"/>
      <c r="F444" s="54"/>
      <c r="G444" s="54"/>
      <c r="H444" s="11"/>
      <c r="I444" s="52"/>
      <c r="J444" s="52"/>
      <c r="K444" s="13">
        <v>0</v>
      </c>
      <c r="L444" s="13">
        <v>0</v>
      </c>
      <c r="M444" s="12">
        <v>2200</v>
      </c>
      <c r="N444" s="13">
        <v>0</v>
      </c>
      <c r="O444" s="13">
        <v>0</v>
      </c>
      <c r="P444" s="12">
        <v>2200</v>
      </c>
      <c r="Q444" s="11"/>
      <c r="R444" s="11"/>
      <c r="S444" s="11"/>
      <c r="T444" s="11"/>
      <c r="U444" s="52"/>
      <c r="V444" s="52"/>
    </row>
    <row r="445" spans="3:22" s="9" customFormat="1" ht="23.1" customHeight="1" x14ac:dyDescent="0.2">
      <c r="C445" s="10" t="s">
        <v>317</v>
      </c>
      <c r="D445" s="50" t="s">
        <v>318</v>
      </c>
      <c r="E445" s="50"/>
      <c r="F445" s="50"/>
      <c r="G445" s="50"/>
      <c r="H445" s="11" t="s">
        <v>68</v>
      </c>
      <c r="I445" s="52"/>
      <c r="J445" s="52"/>
      <c r="K445" s="13">
        <v>0</v>
      </c>
      <c r="L445" s="13">
        <v>0</v>
      </c>
      <c r="M445" s="12">
        <v>2200</v>
      </c>
      <c r="N445" s="13">
        <v>0</v>
      </c>
      <c r="O445" s="13">
        <v>0</v>
      </c>
      <c r="P445" s="12">
        <v>2200</v>
      </c>
      <c r="Q445" s="11"/>
      <c r="R445" s="11"/>
      <c r="S445" s="11" t="s">
        <v>43</v>
      </c>
      <c r="T445" s="11" t="s">
        <v>44</v>
      </c>
      <c r="U445" s="52" t="s">
        <v>19</v>
      </c>
      <c r="V445" s="52"/>
    </row>
    <row r="446" spans="3:22" s="9" customFormat="1" ht="11.1" customHeight="1" x14ac:dyDescent="0.2">
      <c r="C446" s="10"/>
      <c r="D446" s="53" t="s">
        <v>45</v>
      </c>
      <c r="E446" s="53"/>
      <c r="F446" s="53"/>
      <c r="G446" s="53"/>
      <c r="H446" s="11"/>
      <c r="I446" s="52"/>
      <c r="J446" s="52"/>
      <c r="K446" s="13">
        <v>0</v>
      </c>
      <c r="L446" s="13">
        <v>0</v>
      </c>
      <c r="M446" s="12">
        <v>2200</v>
      </c>
      <c r="N446" s="13">
        <v>0</v>
      </c>
      <c r="O446" s="13">
        <v>0</v>
      </c>
      <c r="P446" s="12">
        <v>2200</v>
      </c>
      <c r="Q446" s="11"/>
      <c r="R446" s="11"/>
      <c r="S446" s="11"/>
      <c r="T446" s="11"/>
      <c r="U446" s="52"/>
      <c r="V446" s="52"/>
    </row>
    <row r="447" spans="3:22" s="9" customFormat="1" ht="11.1" customHeight="1" x14ac:dyDescent="0.2">
      <c r="C447" s="10"/>
      <c r="D447" s="74" t="s">
        <v>501</v>
      </c>
      <c r="E447" s="54"/>
      <c r="F447" s="54"/>
      <c r="G447" s="54"/>
      <c r="H447" s="11"/>
      <c r="I447" s="52"/>
      <c r="J447" s="52"/>
      <c r="K447" s="13">
        <v>0</v>
      </c>
      <c r="L447" s="13">
        <v>0</v>
      </c>
      <c r="M447" s="12">
        <v>2200</v>
      </c>
      <c r="N447" s="13">
        <v>0</v>
      </c>
      <c r="O447" s="13">
        <v>0</v>
      </c>
      <c r="P447" s="12">
        <v>2200</v>
      </c>
      <c r="Q447" s="11"/>
      <c r="R447" s="11"/>
      <c r="S447" s="11"/>
      <c r="T447" s="11"/>
      <c r="U447" s="52"/>
      <c r="V447" s="52"/>
    </row>
    <row r="448" spans="3:22" s="9" customFormat="1" ht="23.1" customHeight="1" x14ac:dyDescent="0.2">
      <c r="C448" s="10" t="s">
        <v>319</v>
      </c>
      <c r="D448" s="50" t="s">
        <v>320</v>
      </c>
      <c r="E448" s="50"/>
      <c r="F448" s="50"/>
      <c r="G448" s="50"/>
      <c r="H448" s="11" t="s">
        <v>68</v>
      </c>
      <c r="I448" s="52"/>
      <c r="J448" s="52"/>
      <c r="K448" s="15">
        <v>44</v>
      </c>
      <c r="L448" s="13">
        <v>0</v>
      </c>
      <c r="M448" s="15">
        <v>886.41</v>
      </c>
      <c r="N448" s="13">
        <v>0</v>
      </c>
      <c r="O448" s="13">
        <v>0</v>
      </c>
      <c r="P448" s="15">
        <v>930.41</v>
      </c>
      <c r="Q448" s="11" t="s">
        <v>43</v>
      </c>
      <c r="R448" s="31" t="s">
        <v>451</v>
      </c>
      <c r="S448" s="31" t="s">
        <v>452</v>
      </c>
      <c r="T448" s="31" t="s">
        <v>44</v>
      </c>
      <c r="U448" s="52" t="s">
        <v>19</v>
      </c>
      <c r="V448" s="52"/>
    </row>
    <row r="449" spans="3:22" s="9" customFormat="1" ht="11.1" customHeight="1" x14ac:dyDescent="0.2">
      <c r="C449" s="10"/>
      <c r="D449" s="53" t="s">
        <v>45</v>
      </c>
      <c r="E449" s="53"/>
      <c r="F449" s="53"/>
      <c r="G449" s="53"/>
      <c r="H449" s="11"/>
      <c r="I449" s="52"/>
      <c r="J449" s="52"/>
      <c r="K449" s="15">
        <v>44</v>
      </c>
      <c r="L449" s="13">
        <v>0</v>
      </c>
      <c r="M449" s="15">
        <v>886.41</v>
      </c>
      <c r="N449" s="13">
        <v>0</v>
      </c>
      <c r="O449" s="13">
        <v>0</v>
      </c>
      <c r="P449" s="15">
        <v>930.41</v>
      </c>
      <c r="Q449" s="11"/>
      <c r="R449" s="11"/>
      <c r="S449" s="11"/>
      <c r="T449" s="11"/>
      <c r="U449" s="52"/>
      <c r="V449" s="52"/>
    </row>
    <row r="450" spans="3:22" s="9" customFormat="1" ht="11.1" customHeight="1" x14ac:dyDescent="0.2">
      <c r="C450" s="10"/>
      <c r="D450" s="74" t="s">
        <v>501</v>
      </c>
      <c r="E450" s="54"/>
      <c r="F450" s="54"/>
      <c r="G450" s="54"/>
      <c r="H450" s="11"/>
      <c r="I450" s="52"/>
      <c r="J450" s="52"/>
      <c r="K450" s="15">
        <v>44</v>
      </c>
      <c r="L450" s="13">
        <v>0</v>
      </c>
      <c r="M450" s="15">
        <v>886.41</v>
      </c>
      <c r="N450" s="13">
        <v>0</v>
      </c>
      <c r="O450" s="13">
        <v>0</v>
      </c>
      <c r="P450" s="15">
        <v>930.41</v>
      </c>
      <c r="Q450" s="11"/>
      <c r="R450" s="11"/>
      <c r="S450" s="11"/>
      <c r="T450" s="11"/>
      <c r="U450" s="52"/>
      <c r="V450" s="52"/>
    </row>
    <row r="451" spans="3:22" s="9" customFormat="1" ht="23.1" customHeight="1" x14ac:dyDescent="0.2">
      <c r="C451" s="10" t="s">
        <v>321</v>
      </c>
      <c r="D451" s="50" t="s">
        <v>322</v>
      </c>
      <c r="E451" s="50"/>
      <c r="F451" s="50"/>
      <c r="G451" s="50"/>
      <c r="H451" s="11" t="s">
        <v>68</v>
      </c>
      <c r="I451" s="52"/>
      <c r="J451" s="52"/>
      <c r="K451" s="15">
        <v>44</v>
      </c>
      <c r="L451" s="13">
        <v>0</v>
      </c>
      <c r="M451" s="15">
        <v>803.07</v>
      </c>
      <c r="N451" s="13">
        <v>0</v>
      </c>
      <c r="O451" s="13">
        <v>0</v>
      </c>
      <c r="P451" s="15">
        <v>847.07</v>
      </c>
      <c r="Q451" s="11" t="s">
        <v>43</v>
      </c>
      <c r="R451" s="31" t="s">
        <v>451</v>
      </c>
      <c r="S451" s="31" t="s">
        <v>452</v>
      </c>
      <c r="T451" s="31" t="s">
        <v>44</v>
      </c>
      <c r="U451" s="52" t="s">
        <v>19</v>
      </c>
      <c r="V451" s="52"/>
    </row>
    <row r="452" spans="3:22" s="9" customFormat="1" ht="11.1" customHeight="1" x14ac:dyDescent="0.2">
      <c r="C452" s="10"/>
      <c r="D452" s="53" t="s">
        <v>45</v>
      </c>
      <c r="E452" s="53"/>
      <c r="F452" s="53"/>
      <c r="G452" s="53"/>
      <c r="H452" s="11"/>
      <c r="I452" s="52"/>
      <c r="J452" s="52"/>
      <c r="K452" s="15">
        <v>44</v>
      </c>
      <c r="L452" s="13">
        <v>0</v>
      </c>
      <c r="M452" s="15">
        <v>803.07</v>
      </c>
      <c r="N452" s="13">
        <v>0</v>
      </c>
      <c r="O452" s="13">
        <v>0</v>
      </c>
      <c r="P452" s="15">
        <v>847.07</v>
      </c>
      <c r="Q452" s="11"/>
      <c r="R452" s="11"/>
      <c r="S452" s="11"/>
      <c r="T452" s="11"/>
      <c r="U452" s="52"/>
      <c r="V452" s="52"/>
    </row>
    <row r="453" spans="3:22" s="9" customFormat="1" ht="11.1" customHeight="1" x14ac:dyDescent="0.2">
      <c r="C453" s="10"/>
      <c r="D453" s="74" t="s">
        <v>501</v>
      </c>
      <c r="E453" s="54"/>
      <c r="F453" s="54"/>
      <c r="G453" s="54"/>
      <c r="H453" s="11"/>
      <c r="I453" s="52"/>
      <c r="J453" s="52"/>
      <c r="K453" s="15">
        <v>44</v>
      </c>
      <c r="L453" s="13">
        <v>0</v>
      </c>
      <c r="M453" s="15">
        <v>803.07</v>
      </c>
      <c r="N453" s="13">
        <v>0</v>
      </c>
      <c r="O453" s="13">
        <v>0</v>
      </c>
      <c r="P453" s="15">
        <v>847.07</v>
      </c>
      <c r="Q453" s="11"/>
      <c r="R453" s="11"/>
      <c r="S453" s="11"/>
      <c r="T453" s="11"/>
      <c r="U453" s="52"/>
      <c r="V453" s="52"/>
    </row>
    <row r="454" spans="3:22" s="9" customFormat="1" ht="23.1" customHeight="1" x14ac:dyDescent="0.2">
      <c r="C454" s="10" t="s">
        <v>323</v>
      </c>
      <c r="D454" s="50" t="s">
        <v>324</v>
      </c>
      <c r="E454" s="50"/>
      <c r="F454" s="50"/>
      <c r="G454" s="50"/>
      <c r="H454" s="11" t="s">
        <v>68</v>
      </c>
      <c r="I454" s="52"/>
      <c r="J454" s="52"/>
      <c r="K454" s="15">
        <v>44</v>
      </c>
      <c r="L454" s="13">
        <v>0</v>
      </c>
      <c r="M454" s="15">
        <v>979.98</v>
      </c>
      <c r="N454" s="13">
        <v>0</v>
      </c>
      <c r="O454" s="13">
        <v>0</v>
      </c>
      <c r="P454" s="12">
        <v>1023.98</v>
      </c>
      <c r="Q454" s="11" t="s">
        <v>43</v>
      </c>
      <c r="R454" s="31" t="s">
        <v>451</v>
      </c>
      <c r="S454" s="31" t="s">
        <v>452</v>
      </c>
      <c r="T454" s="31" t="s">
        <v>44</v>
      </c>
      <c r="U454" s="52" t="s">
        <v>19</v>
      </c>
      <c r="V454" s="52"/>
    </row>
    <row r="455" spans="3:22" s="9" customFormat="1" ht="11.1" customHeight="1" x14ac:dyDescent="0.2">
      <c r="C455" s="10"/>
      <c r="D455" s="53" t="s">
        <v>45</v>
      </c>
      <c r="E455" s="53"/>
      <c r="F455" s="53"/>
      <c r="G455" s="53"/>
      <c r="H455" s="11"/>
      <c r="I455" s="52"/>
      <c r="J455" s="52"/>
      <c r="K455" s="15">
        <v>44</v>
      </c>
      <c r="L455" s="13">
        <v>0</v>
      </c>
      <c r="M455" s="15">
        <v>979.98</v>
      </c>
      <c r="N455" s="13">
        <v>0</v>
      </c>
      <c r="O455" s="13">
        <v>0</v>
      </c>
      <c r="P455" s="12">
        <v>1023.98</v>
      </c>
      <c r="Q455" s="11"/>
      <c r="R455" s="11"/>
      <c r="S455" s="11"/>
      <c r="T455" s="11"/>
      <c r="U455" s="52"/>
      <c r="V455" s="52"/>
    </row>
    <row r="456" spans="3:22" s="9" customFormat="1" ht="11.1" customHeight="1" x14ac:dyDescent="0.2">
      <c r="C456" s="10"/>
      <c r="D456" s="74" t="s">
        <v>501</v>
      </c>
      <c r="E456" s="54"/>
      <c r="F456" s="54"/>
      <c r="G456" s="54"/>
      <c r="H456" s="11"/>
      <c r="I456" s="52"/>
      <c r="J456" s="52"/>
      <c r="K456" s="15">
        <v>44</v>
      </c>
      <c r="L456" s="13">
        <v>0</v>
      </c>
      <c r="M456" s="15">
        <v>979.98</v>
      </c>
      <c r="N456" s="13">
        <v>0</v>
      </c>
      <c r="O456" s="13">
        <v>0</v>
      </c>
      <c r="P456" s="12">
        <v>1023.98</v>
      </c>
      <c r="Q456" s="11"/>
      <c r="R456" s="11"/>
      <c r="S456" s="11"/>
      <c r="T456" s="11"/>
      <c r="U456" s="52"/>
      <c r="V456" s="52"/>
    </row>
    <row r="457" spans="3:22" s="9" customFormat="1" ht="23.1" customHeight="1" x14ac:dyDescent="0.2">
      <c r="C457" s="10" t="s">
        <v>325</v>
      </c>
      <c r="D457" s="50" t="s">
        <v>326</v>
      </c>
      <c r="E457" s="50"/>
      <c r="F457" s="50"/>
      <c r="G457" s="50"/>
      <c r="H457" s="11" t="s">
        <v>68</v>
      </c>
      <c r="I457" s="52"/>
      <c r="J457" s="52"/>
      <c r="K457" s="15">
        <v>44</v>
      </c>
      <c r="L457" s="13">
        <v>0</v>
      </c>
      <c r="M457" s="15">
        <v>803.07</v>
      </c>
      <c r="N457" s="13">
        <v>0</v>
      </c>
      <c r="O457" s="13">
        <v>0</v>
      </c>
      <c r="P457" s="15">
        <v>847.07</v>
      </c>
      <c r="Q457" s="11" t="s">
        <v>43</v>
      </c>
      <c r="R457" s="31" t="s">
        <v>451</v>
      </c>
      <c r="S457" s="31" t="s">
        <v>452</v>
      </c>
      <c r="T457" s="31" t="s">
        <v>44</v>
      </c>
      <c r="U457" s="52" t="s">
        <v>19</v>
      </c>
      <c r="V457" s="52"/>
    </row>
    <row r="458" spans="3:22" s="9" customFormat="1" ht="11.1" customHeight="1" x14ac:dyDescent="0.2">
      <c r="C458" s="10"/>
      <c r="D458" s="53" t="s">
        <v>45</v>
      </c>
      <c r="E458" s="53"/>
      <c r="F458" s="53"/>
      <c r="G458" s="53"/>
      <c r="H458" s="11"/>
      <c r="I458" s="52"/>
      <c r="J458" s="52"/>
      <c r="K458" s="15">
        <v>44</v>
      </c>
      <c r="L458" s="13">
        <v>0</v>
      </c>
      <c r="M458" s="15">
        <v>803.07</v>
      </c>
      <c r="N458" s="13">
        <v>0</v>
      </c>
      <c r="O458" s="13">
        <v>0</v>
      </c>
      <c r="P458" s="15">
        <v>847.07</v>
      </c>
      <c r="Q458" s="11"/>
      <c r="R458" s="11"/>
      <c r="S458" s="11"/>
      <c r="T458" s="11"/>
      <c r="U458" s="52"/>
      <c r="V458" s="52"/>
    </row>
    <row r="459" spans="3:22" s="9" customFormat="1" ht="11.1" customHeight="1" x14ac:dyDescent="0.2">
      <c r="C459" s="10"/>
      <c r="D459" s="74" t="s">
        <v>501</v>
      </c>
      <c r="E459" s="54"/>
      <c r="F459" s="54"/>
      <c r="G459" s="54"/>
      <c r="H459" s="11"/>
      <c r="I459" s="52"/>
      <c r="J459" s="52"/>
      <c r="K459" s="15">
        <v>44</v>
      </c>
      <c r="L459" s="13">
        <v>0</v>
      </c>
      <c r="M459" s="15">
        <v>803.07</v>
      </c>
      <c r="N459" s="13">
        <v>0</v>
      </c>
      <c r="O459" s="13">
        <v>0</v>
      </c>
      <c r="P459" s="15">
        <v>847.07</v>
      </c>
      <c r="Q459" s="11"/>
      <c r="R459" s="11"/>
      <c r="S459" s="11"/>
      <c r="T459" s="11"/>
      <c r="U459" s="52"/>
      <c r="V459" s="52"/>
    </row>
    <row r="460" spans="3:22" s="9" customFormat="1" ht="23.1" customHeight="1" x14ac:dyDescent="0.2">
      <c r="C460" s="10" t="s">
        <v>327</v>
      </c>
      <c r="D460" s="50" t="s">
        <v>328</v>
      </c>
      <c r="E460" s="50"/>
      <c r="F460" s="50"/>
      <c r="G460" s="50"/>
      <c r="H460" s="11" t="s">
        <v>68</v>
      </c>
      <c r="I460" s="52"/>
      <c r="J460" s="52"/>
      <c r="K460" s="15">
        <v>70</v>
      </c>
      <c r="L460" s="13">
        <v>0</v>
      </c>
      <c r="M460" s="12">
        <v>1277.6500000000001</v>
      </c>
      <c r="N460" s="13">
        <v>0</v>
      </c>
      <c r="O460" s="13">
        <v>0</v>
      </c>
      <c r="P460" s="12">
        <v>1347.65</v>
      </c>
      <c r="Q460" s="11" t="s">
        <v>43</v>
      </c>
      <c r="R460" s="31" t="s">
        <v>451</v>
      </c>
      <c r="S460" s="31" t="s">
        <v>452</v>
      </c>
      <c r="T460" s="31" t="s">
        <v>44</v>
      </c>
      <c r="U460" s="52" t="s">
        <v>19</v>
      </c>
      <c r="V460" s="52"/>
    </row>
    <row r="461" spans="3:22" s="9" customFormat="1" ht="11.1" customHeight="1" x14ac:dyDescent="0.2">
      <c r="C461" s="10"/>
      <c r="D461" s="53" t="s">
        <v>45</v>
      </c>
      <c r="E461" s="53"/>
      <c r="F461" s="53"/>
      <c r="G461" s="53"/>
      <c r="H461" s="11"/>
      <c r="I461" s="52"/>
      <c r="J461" s="52"/>
      <c r="K461" s="15">
        <v>70</v>
      </c>
      <c r="L461" s="13">
        <v>0</v>
      </c>
      <c r="M461" s="12">
        <v>1277.6500000000001</v>
      </c>
      <c r="N461" s="13">
        <v>0</v>
      </c>
      <c r="O461" s="13">
        <v>0</v>
      </c>
      <c r="P461" s="12">
        <v>1347.65</v>
      </c>
      <c r="Q461" s="11"/>
      <c r="R461" s="11"/>
      <c r="S461" s="11"/>
      <c r="T461" s="11"/>
      <c r="U461" s="52"/>
      <c r="V461" s="52"/>
    </row>
    <row r="462" spans="3:22" s="9" customFormat="1" ht="11.1" customHeight="1" x14ac:dyDescent="0.2">
      <c r="C462" s="10"/>
      <c r="D462" s="74" t="s">
        <v>501</v>
      </c>
      <c r="E462" s="54"/>
      <c r="F462" s="54"/>
      <c r="G462" s="54"/>
      <c r="H462" s="11"/>
      <c r="I462" s="52"/>
      <c r="J462" s="52"/>
      <c r="K462" s="15">
        <v>70</v>
      </c>
      <c r="L462" s="13">
        <v>0</v>
      </c>
      <c r="M462" s="12">
        <v>1277.6500000000001</v>
      </c>
      <c r="N462" s="13">
        <v>0</v>
      </c>
      <c r="O462" s="13">
        <v>0</v>
      </c>
      <c r="P462" s="12">
        <v>1347.65</v>
      </c>
      <c r="Q462" s="11"/>
      <c r="R462" s="11"/>
      <c r="S462" s="11"/>
      <c r="T462" s="11"/>
      <c r="U462" s="52"/>
      <c r="V462" s="52"/>
    </row>
    <row r="463" spans="3:22" s="9" customFormat="1" ht="35.1" customHeight="1" x14ac:dyDescent="0.2">
      <c r="C463" s="10" t="s">
        <v>329</v>
      </c>
      <c r="D463" s="50" t="s">
        <v>330</v>
      </c>
      <c r="E463" s="50"/>
      <c r="F463" s="50"/>
      <c r="G463" s="50"/>
      <c r="H463" s="11" t="s">
        <v>68</v>
      </c>
      <c r="I463" s="52"/>
      <c r="J463" s="52"/>
      <c r="K463" s="15">
        <v>44</v>
      </c>
      <c r="L463" s="13">
        <v>0</v>
      </c>
      <c r="M463" s="12">
        <v>1071.72</v>
      </c>
      <c r="N463" s="13">
        <v>0</v>
      </c>
      <c r="O463" s="13">
        <v>0</v>
      </c>
      <c r="P463" s="12">
        <v>1115.72</v>
      </c>
      <c r="Q463" s="11" t="s">
        <v>43</v>
      </c>
      <c r="R463" s="31" t="s">
        <v>451</v>
      </c>
      <c r="S463" s="31" t="s">
        <v>452</v>
      </c>
      <c r="T463" s="31" t="s">
        <v>44</v>
      </c>
      <c r="U463" s="52" t="s">
        <v>19</v>
      </c>
      <c r="V463" s="52"/>
    </row>
    <row r="464" spans="3:22" s="9" customFormat="1" ht="11.1" customHeight="1" x14ac:dyDescent="0.2">
      <c r="C464" s="10"/>
      <c r="D464" s="53" t="s">
        <v>45</v>
      </c>
      <c r="E464" s="53"/>
      <c r="F464" s="53"/>
      <c r="G464" s="53"/>
      <c r="H464" s="11"/>
      <c r="I464" s="52"/>
      <c r="J464" s="52"/>
      <c r="K464" s="15">
        <v>44</v>
      </c>
      <c r="L464" s="13">
        <v>0</v>
      </c>
      <c r="M464" s="12">
        <v>1071.72</v>
      </c>
      <c r="N464" s="13">
        <v>0</v>
      </c>
      <c r="O464" s="13">
        <v>0</v>
      </c>
      <c r="P464" s="12">
        <v>1115.72</v>
      </c>
      <c r="Q464" s="11"/>
      <c r="R464" s="11"/>
      <c r="S464" s="11"/>
      <c r="T464" s="11"/>
      <c r="U464" s="52"/>
      <c r="V464" s="52"/>
    </row>
    <row r="465" spans="3:22" s="9" customFormat="1" ht="11.1" customHeight="1" x14ac:dyDescent="0.2">
      <c r="C465" s="10"/>
      <c r="D465" s="74" t="s">
        <v>501</v>
      </c>
      <c r="E465" s="54"/>
      <c r="F465" s="54"/>
      <c r="G465" s="54"/>
      <c r="H465" s="11"/>
      <c r="I465" s="52"/>
      <c r="J465" s="52"/>
      <c r="K465" s="15">
        <v>44</v>
      </c>
      <c r="L465" s="13">
        <v>0</v>
      </c>
      <c r="M465" s="12">
        <v>1071.72</v>
      </c>
      <c r="N465" s="13">
        <v>0</v>
      </c>
      <c r="O465" s="13">
        <v>0</v>
      </c>
      <c r="P465" s="12">
        <v>1115.72</v>
      </c>
      <c r="Q465" s="11"/>
      <c r="R465" s="11"/>
      <c r="S465" s="11"/>
      <c r="T465" s="11"/>
      <c r="U465" s="52"/>
      <c r="V465" s="52"/>
    </row>
    <row r="466" spans="3:22" s="9" customFormat="1" ht="23.1" customHeight="1" x14ac:dyDescent="0.2">
      <c r="C466" s="10" t="s">
        <v>331</v>
      </c>
      <c r="D466" s="50" t="s">
        <v>332</v>
      </c>
      <c r="E466" s="50"/>
      <c r="F466" s="50"/>
      <c r="G466" s="50"/>
      <c r="H466" s="11" t="s">
        <v>68</v>
      </c>
      <c r="I466" s="52"/>
      <c r="J466" s="52"/>
      <c r="K466" s="15">
        <v>44</v>
      </c>
      <c r="L466" s="13">
        <v>0</v>
      </c>
      <c r="M466" s="15">
        <v>886.41</v>
      </c>
      <c r="N466" s="13">
        <v>0</v>
      </c>
      <c r="O466" s="13">
        <v>0</v>
      </c>
      <c r="P466" s="15">
        <v>930.41</v>
      </c>
      <c r="Q466" s="11" t="s">
        <v>43</v>
      </c>
      <c r="R466" s="31" t="s">
        <v>451</v>
      </c>
      <c r="S466" s="31" t="s">
        <v>452</v>
      </c>
      <c r="T466" s="31" t="s">
        <v>44</v>
      </c>
      <c r="U466" s="52" t="s">
        <v>19</v>
      </c>
      <c r="V466" s="52"/>
    </row>
    <row r="467" spans="3:22" s="9" customFormat="1" ht="11.1" customHeight="1" x14ac:dyDescent="0.2">
      <c r="C467" s="10"/>
      <c r="D467" s="53" t="s">
        <v>45</v>
      </c>
      <c r="E467" s="53"/>
      <c r="F467" s="53"/>
      <c r="G467" s="53"/>
      <c r="H467" s="11"/>
      <c r="I467" s="52"/>
      <c r="J467" s="52"/>
      <c r="K467" s="15">
        <v>44</v>
      </c>
      <c r="L467" s="13">
        <v>0</v>
      </c>
      <c r="M467" s="15">
        <v>886.41</v>
      </c>
      <c r="N467" s="13">
        <v>0</v>
      </c>
      <c r="O467" s="13">
        <v>0</v>
      </c>
      <c r="P467" s="15">
        <v>930.41</v>
      </c>
      <c r="Q467" s="11"/>
      <c r="R467" s="11"/>
      <c r="S467" s="11"/>
      <c r="T467" s="11"/>
      <c r="U467" s="52"/>
      <c r="V467" s="52"/>
    </row>
    <row r="468" spans="3:22" s="9" customFormat="1" ht="11.1" customHeight="1" x14ac:dyDescent="0.2">
      <c r="C468" s="10"/>
      <c r="D468" s="74" t="s">
        <v>501</v>
      </c>
      <c r="E468" s="54"/>
      <c r="F468" s="54"/>
      <c r="G468" s="54"/>
      <c r="H468" s="11"/>
      <c r="I468" s="52"/>
      <c r="J468" s="52"/>
      <c r="K468" s="15">
        <v>44</v>
      </c>
      <c r="L468" s="13">
        <v>0</v>
      </c>
      <c r="M468" s="15">
        <v>886.41</v>
      </c>
      <c r="N468" s="13">
        <v>0</v>
      </c>
      <c r="O468" s="13">
        <v>0</v>
      </c>
      <c r="P468" s="15">
        <v>930.41</v>
      </c>
      <c r="Q468" s="11"/>
      <c r="R468" s="11"/>
      <c r="S468" s="11"/>
      <c r="T468" s="11"/>
      <c r="U468" s="52"/>
      <c r="V468" s="52"/>
    </row>
    <row r="469" spans="3:22" s="9" customFormat="1" ht="35.1" customHeight="1" x14ac:dyDescent="0.2">
      <c r="C469" s="10" t="s">
        <v>333</v>
      </c>
      <c r="D469" s="50" t="s">
        <v>334</v>
      </c>
      <c r="E469" s="50"/>
      <c r="F469" s="50"/>
      <c r="G469" s="50"/>
      <c r="H469" s="11" t="s">
        <v>68</v>
      </c>
      <c r="I469" s="52"/>
      <c r="J469" s="52"/>
      <c r="K469" s="15">
        <v>70</v>
      </c>
      <c r="L469" s="13">
        <v>0</v>
      </c>
      <c r="M469" s="12">
        <v>1546.33</v>
      </c>
      <c r="N469" s="13">
        <v>0</v>
      </c>
      <c r="O469" s="13">
        <v>0</v>
      </c>
      <c r="P469" s="12">
        <v>1616.33</v>
      </c>
      <c r="Q469" s="11" t="s">
        <v>43</v>
      </c>
      <c r="R469" s="31" t="s">
        <v>451</v>
      </c>
      <c r="S469" s="31" t="s">
        <v>452</v>
      </c>
      <c r="T469" s="31" t="s">
        <v>44</v>
      </c>
      <c r="U469" s="52" t="s">
        <v>19</v>
      </c>
      <c r="V469" s="52"/>
    </row>
    <row r="470" spans="3:22" s="9" customFormat="1" ht="11.1" customHeight="1" x14ac:dyDescent="0.2">
      <c r="C470" s="10"/>
      <c r="D470" s="53" t="s">
        <v>45</v>
      </c>
      <c r="E470" s="53"/>
      <c r="F470" s="53"/>
      <c r="G470" s="53"/>
      <c r="H470" s="11"/>
      <c r="I470" s="52"/>
      <c r="J470" s="52"/>
      <c r="K470" s="15">
        <v>70</v>
      </c>
      <c r="L470" s="13">
        <v>0</v>
      </c>
      <c r="M470" s="12">
        <v>1546.33</v>
      </c>
      <c r="N470" s="13">
        <v>0</v>
      </c>
      <c r="O470" s="13">
        <v>0</v>
      </c>
      <c r="P470" s="12">
        <v>1616.33</v>
      </c>
      <c r="Q470" s="11"/>
      <c r="R470" s="11"/>
      <c r="S470" s="11"/>
      <c r="T470" s="11"/>
      <c r="U470" s="52"/>
      <c r="V470" s="52"/>
    </row>
    <row r="471" spans="3:22" s="9" customFormat="1" ht="11.1" customHeight="1" x14ac:dyDescent="0.2">
      <c r="C471" s="10"/>
      <c r="D471" s="74" t="s">
        <v>501</v>
      </c>
      <c r="E471" s="54"/>
      <c r="F471" s="54"/>
      <c r="G471" s="54"/>
      <c r="H471" s="11"/>
      <c r="I471" s="52"/>
      <c r="J471" s="52"/>
      <c r="K471" s="15">
        <v>70</v>
      </c>
      <c r="L471" s="13">
        <v>0</v>
      </c>
      <c r="M471" s="12">
        <v>1546.33</v>
      </c>
      <c r="N471" s="13">
        <v>0</v>
      </c>
      <c r="O471" s="13">
        <v>0</v>
      </c>
      <c r="P471" s="12">
        <v>1616.33</v>
      </c>
      <c r="Q471" s="11"/>
      <c r="R471" s="11"/>
      <c r="S471" s="11"/>
      <c r="T471" s="11"/>
      <c r="U471" s="52"/>
      <c r="V471" s="52"/>
    </row>
    <row r="472" spans="3:22" s="9" customFormat="1" ht="35.1" customHeight="1" x14ac:dyDescent="0.2">
      <c r="C472" s="10" t="s">
        <v>335</v>
      </c>
      <c r="D472" s="50" t="s">
        <v>336</v>
      </c>
      <c r="E472" s="50"/>
      <c r="F472" s="50"/>
      <c r="G472" s="50"/>
      <c r="H472" s="11" t="s">
        <v>68</v>
      </c>
      <c r="I472" s="52"/>
      <c r="J472" s="52"/>
      <c r="K472" s="15">
        <v>70</v>
      </c>
      <c r="L472" s="13">
        <v>0</v>
      </c>
      <c r="M472" s="12">
        <v>1546.33</v>
      </c>
      <c r="N472" s="13">
        <v>0</v>
      </c>
      <c r="O472" s="13">
        <v>0</v>
      </c>
      <c r="P472" s="12">
        <v>1616.33</v>
      </c>
      <c r="Q472" s="11" t="s">
        <v>43</v>
      </c>
      <c r="R472" s="31" t="s">
        <v>451</v>
      </c>
      <c r="S472" s="31" t="s">
        <v>452</v>
      </c>
      <c r="T472" s="31" t="s">
        <v>44</v>
      </c>
      <c r="U472" s="52" t="s">
        <v>19</v>
      </c>
      <c r="V472" s="52"/>
    </row>
    <row r="473" spans="3:22" s="9" customFormat="1" ht="11.1" customHeight="1" x14ac:dyDescent="0.2">
      <c r="C473" s="10"/>
      <c r="D473" s="53" t="s">
        <v>45</v>
      </c>
      <c r="E473" s="53"/>
      <c r="F473" s="53"/>
      <c r="G473" s="53"/>
      <c r="H473" s="11"/>
      <c r="I473" s="52"/>
      <c r="J473" s="52"/>
      <c r="K473" s="15">
        <v>70</v>
      </c>
      <c r="L473" s="13">
        <v>0</v>
      </c>
      <c r="M473" s="12">
        <v>1546.33</v>
      </c>
      <c r="N473" s="13">
        <v>0</v>
      </c>
      <c r="O473" s="13">
        <v>0</v>
      </c>
      <c r="P473" s="12">
        <v>1616.33</v>
      </c>
      <c r="Q473" s="11"/>
      <c r="R473" s="11"/>
      <c r="S473" s="11"/>
      <c r="T473" s="11"/>
      <c r="U473" s="52"/>
      <c r="V473" s="52"/>
    </row>
    <row r="474" spans="3:22" s="9" customFormat="1" ht="11.1" customHeight="1" x14ac:dyDescent="0.2">
      <c r="C474" s="10"/>
      <c r="D474" s="74" t="s">
        <v>501</v>
      </c>
      <c r="E474" s="54"/>
      <c r="F474" s="54"/>
      <c r="G474" s="54"/>
      <c r="H474" s="11"/>
      <c r="I474" s="52"/>
      <c r="J474" s="52"/>
      <c r="K474" s="15">
        <v>70</v>
      </c>
      <c r="L474" s="13">
        <v>0</v>
      </c>
      <c r="M474" s="12">
        <v>1546.33</v>
      </c>
      <c r="N474" s="13">
        <v>0</v>
      </c>
      <c r="O474" s="13">
        <v>0</v>
      </c>
      <c r="P474" s="12">
        <v>1616.33</v>
      </c>
      <c r="Q474" s="11"/>
      <c r="R474" s="11"/>
      <c r="S474" s="11"/>
      <c r="T474" s="11"/>
      <c r="U474" s="52"/>
      <c r="V474" s="52"/>
    </row>
    <row r="475" spans="3:22" s="9" customFormat="1" ht="35.1" customHeight="1" x14ac:dyDescent="0.2">
      <c r="C475" s="10" t="s">
        <v>337</v>
      </c>
      <c r="D475" s="50" t="s">
        <v>338</v>
      </c>
      <c r="E475" s="50"/>
      <c r="F475" s="50"/>
      <c r="G475" s="50"/>
      <c r="H475" s="11" t="s">
        <v>68</v>
      </c>
      <c r="I475" s="52"/>
      <c r="J475" s="52"/>
      <c r="K475" s="15">
        <v>44</v>
      </c>
      <c r="L475" s="13">
        <v>0</v>
      </c>
      <c r="M475" s="15">
        <v>803.07</v>
      </c>
      <c r="N475" s="13">
        <v>0</v>
      </c>
      <c r="O475" s="13">
        <v>0</v>
      </c>
      <c r="P475" s="15">
        <v>847.07</v>
      </c>
      <c r="Q475" s="11" t="s">
        <v>43</v>
      </c>
      <c r="R475" s="31" t="s">
        <v>451</v>
      </c>
      <c r="S475" s="31" t="s">
        <v>452</v>
      </c>
      <c r="T475" s="31" t="s">
        <v>44</v>
      </c>
      <c r="U475" s="52" t="s">
        <v>19</v>
      </c>
      <c r="V475" s="52"/>
    </row>
    <row r="476" spans="3:22" s="9" customFormat="1" ht="11.1" customHeight="1" x14ac:dyDescent="0.2">
      <c r="C476" s="10"/>
      <c r="D476" s="53" t="s">
        <v>45</v>
      </c>
      <c r="E476" s="53"/>
      <c r="F476" s="53"/>
      <c r="G476" s="53"/>
      <c r="H476" s="11"/>
      <c r="I476" s="52"/>
      <c r="J476" s="52"/>
      <c r="K476" s="15">
        <v>44</v>
      </c>
      <c r="L476" s="13">
        <v>0</v>
      </c>
      <c r="M476" s="15">
        <v>803.07</v>
      </c>
      <c r="N476" s="13">
        <v>0</v>
      </c>
      <c r="O476" s="13">
        <v>0</v>
      </c>
      <c r="P476" s="15">
        <v>847.07</v>
      </c>
      <c r="Q476" s="11"/>
      <c r="R476" s="11"/>
      <c r="S476" s="11"/>
      <c r="T476" s="11"/>
      <c r="U476" s="52"/>
      <c r="V476" s="52"/>
    </row>
    <row r="477" spans="3:22" s="9" customFormat="1" ht="11.1" customHeight="1" x14ac:dyDescent="0.2">
      <c r="C477" s="10"/>
      <c r="D477" s="74" t="s">
        <v>501</v>
      </c>
      <c r="E477" s="54"/>
      <c r="F477" s="54"/>
      <c r="G477" s="54"/>
      <c r="H477" s="11"/>
      <c r="I477" s="52"/>
      <c r="J477" s="52"/>
      <c r="K477" s="15">
        <v>44</v>
      </c>
      <c r="L477" s="13">
        <v>0</v>
      </c>
      <c r="M477" s="15">
        <v>803.07</v>
      </c>
      <c r="N477" s="13">
        <v>0</v>
      </c>
      <c r="O477" s="13">
        <v>0</v>
      </c>
      <c r="P477" s="15">
        <v>847.07</v>
      </c>
      <c r="Q477" s="11"/>
      <c r="R477" s="11"/>
      <c r="S477" s="11"/>
      <c r="T477" s="11"/>
      <c r="U477" s="52"/>
      <c r="V477" s="52"/>
    </row>
    <row r="478" spans="3:22" ht="11.1" customHeight="1" x14ac:dyDescent="0.2">
      <c r="C478" s="8"/>
      <c r="D478" s="48" t="s">
        <v>339</v>
      </c>
      <c r="E478" s="48"/>
      <c r="F478" s="48"/>
      <c r="G478" s="48"/>
      <c r="H478" s="33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5"/>
    </row>
    <row r="479" spans="3:22" s="9" customFormat="1" ht="23.1" customHeight="1" x14ac:dyDescent="0.2">
      <c r="C479" s="10" t="s">
        <v>340</v>
      </c>
      <c r="D479" s="50" t="s">
        <v>341</v>
      </c>
      <c r="E479" s="50"/>
      <c r="F479" s="50"/>
      <c r="G479" s="50"/>
      <c r="H479" s="11" t="s">
        <v>68</v>
      </c>
      <c r="I479" s="52"/>
      <c r="J479" s="52"/>
      <c r="K479" s="15">
        <v>418.64299999999997</v>
      </c>
      <c r="L479" s="13">
        <v>0</v>
      </c>
      <c r="M479" s="13">
        <v>0</v>
      </c>
      <c r="N479" s="13">
        <v>0</v>
      </c>
      <c r="O479" s="13">
        <v>0</v>
      </c>
      <c r="P479" s="15">
        <v>418.64299999999997</v>
      </c>
      <c r="Q479" s="11" t="s">
        <v>43</v>
      </c>
      <c r="R479" s="11" t="s">
        <v>44</v>
      </c>
      <c r="S479" s="11"/>
      <c r="T479" s="11"/>
      <c r="U479" s="52" t="s">
        <v>19</v>
      </c>
      <c r="V479" s="52"/>
    </row>
    <row r="480" spans="3:22" s="9" customFormat="1" ht="11.1" customHeight="1" x14ac:dyDescent="0.2">
      <c r="C480" s="10"/>
      <c r="D480" s="53" t="s">
        <v>45</v>
      </c>
      <c r="E480" s="53"/>
      <c r="F480" s="53"/>
      <c r="G480" s="53"/>
      <c r="H480" s="11"/>
      <c r="I480" s="52"/>
      <c r="J480" s="52"/>
      <c r="K480" s="15">
        <v>418.64299999999997</v>
      </c>
      <c r="L480" s="13">
        <v>0</v>
      </c>
      <c r="M480" s="13">
        <v>0</v>
      </c>
      <c r="N480" s="13">
        <v>0</v>
      </c>
      <c r="O480" s="13">
        <v>0</v>
      </c>
      <c r="P480" s="15">
        <v>418.64299999999997</v>
      </c>
      <c r="Q480" s="11"/>
      <c r="R480" s="11"/>
      <c r="S480" s="11"/>
      <c r="T480" s="11"/>
      <c r="U480" s="52"/>
      <c r="V480" s="52"/>
    </row>
    <row r="481" spans="3:22" s="9" customFormat="1" ht="11.1" customHeight="1" x14ac:dyDescent="0.2">
      <c r="C481" s="10"/>
      <c r="D481" s="74" t="s">
        <v>501</v>
      </c>
      <c r="E481" s="54"/>
      <c r="F481" s="54"/>
      <c r="G481" s="54"/>
      <c r="H481" s="11"/>
      <c r="I481" s="52"/>
      <c r="J481" s="52"/>
      <c r="K481" s="15">
        <v>418.64299999999997</v>
      </c>
      <c r="L481" s="13">
        <v>0</v>
      </c>
      <c r="M481" s="13">
        <v>0</v>
      </c>
      <c r="N481" s="13">
        <v>0</v>
      </c>
      <c r="O481" s="13">
        <v>0</v>
      </c>
      <c r="P481" s="15">
        <v>418.64299999999997</v>
      </c>
      <c r="Q481" s="11"/>
      <c r="R481" s="11"/>
      <c r="S481" s="11"/>
      <c r="T481" s="11"/>
      <c r="U481" s="52"/>
      <c r="V481" s="52"/>
    </row>
    <row r="482" spans="3:22" s="9" customFormat="1" ht="23.1" customHeight="1" x14ac:dyDescent="0.2">
      <c r="C482" s="10" t="s">
        <v>342</v>
      </c>
      <c r="D482" s="50" t="s">
        <v>343</v>
      </c>
      <c r="E482" s="50"/>
      <c r="F482" s="50"/>
      <c r="G482" s="50"/>
      <c r="H482" s="11" t="s">
        <v>68</v>
      </c>
      <c r="I482" s="52"/>
      <c r="J482" s="52"/>
      <c r="K482" s="15">
        <v>468.935</v>
      </c>
      <c r="L482" s="13">
        <v>0</v>
      </c>
      <c r="M482" s="13">
        <v>0</v>
      </c>
      <c r="N482" s="13">
        <v>0</v>
      </c>
      <c r="O482" s="13">
        <v>0</v>
      </c>
      <c r="P482" s="15">
        <v>468.935</v>
      </c>
      <c r="Q482" s="11" t="s">
        <v>43</v>
      </c>
      <c r="R482" s="11" t="s">
        <v>44</v>
      </c>
      <c r="S482" s="11"/>
      <c r="T482" s="11"/>
      <c r="U482" s="52" t="s">
        <v>19</v>
      </c>
      <c r="V482" s="52"/>
    </row>
    <row r="483" spans="3:22" s="9" customFormat="1" ht="11.1" customHeight="1" x14ac:dyDescent="0.2">
      <c r="C483" s="10"/>
      <c r="D483" s="53" t="s">
        <v>45</v>
      </c>
      <c r="E483" s="53"/>
      <c r="F483" s="53"/>
      <c r="G483" s="53"/>
      <c r="H483" s="11"/>
      <c r="I483" s="52"/>
      <c r="J483" s="52"/>
      <c r="K483" s="15">
        <v>468.935</v>
      </c>
      <c r="L483" s="13">
        <v>0</v>
      </c>
      <c r="M483" s="13">
        <v>0</v>
      </c>
      <c r="N483" s="13">
        <v>0</v>
      </c>
      <c r="O483" s="13">
        <v>0</v>
      </c>
      <c r="P483" s="15">
        <v>468.935</v>
      </c>
      <c r="Q483" s="11"/>
      <c r="R483" s="11"/>
      <c r="S483" s="11"/>
      <c r="T483" s="11"/>
      <c r="U483" s="52"/>
      <c r="V483" s="52"/>
    </row>
    <row r="484" spans="3:22" s="9" customFormat="1" ht="11.1" customHeight="1" x14ac:dyDescent="0.2">
      <c r="C484" s="10"/>
      <c r="D484" s="74" t="s">
        <v>501</v>
      </c>
      <c r="E484" s="54"/>
      <c r="F484" s="54"/>
      <c r="G484" s="54"/>
      <c r="H484" s="11"/>
      <c r="I484" s="52"/>
      <c r="J484" s="52"/>
      <c r="K484" s="15">
        <v>468.935</v>
      </c>
      <c r="L484" s="13">
        <v>0</v>
      </c>
      <c r="M484" s="13">
        <v>0</v>
      </c>
      <c r="N484" s="13">
        <v>0</v>
      </c>
      <c r="O484" s="13">
        <v>0</v>
      </c>
      <c r="P484" s="15">
        <v>468.935</v>
      </c>
      <c r="Q484" s="11"/>
      <c r="R484" s="11"/>
      <c r="S484" s="11"/>
      <c r="T484" s="11"/>
      <c r="U484" s="52"/>
      <c r="V484" s="52"/>
    </row>
    <row r="485" spans="3:22" ht="11.1" customHeight="1" x14ac:dyDescent="0.2">
      <c r="C485" s="8"/>
      <c r="D485" s="48" t="s">
        <v>344</v>
      </c>
      <c r="E485" s="48"/>
      <c r="F485" s="48"/>
      <c r="G485" s="48"/>
      <c r="H485" s="33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5"/>
    </row>
    <row r="486" spans="3:22" s="9" customFormat="1" ht="23.1" customHeight="1" x14ac:dyDescent="0.2">
      <c r="C486" s="10" t="s">
        <v>345</v>
      </c>
      <c r="D486" s="50" t="s">
        <v>346</v>
      </c>
      <c r="E486" s="50"/>
      <c r="F486" s="50"/>
      <c r="G486" s="50"/>
      <c r="H486" s="11" t="s">
        <v>68</v>
      </c>
      <c r="I486" s="52"/>
      <c r="J486" s="52"/>
      <c r="K486" s="13">
        <v>0</v>
      </c>
      <c r="L486" s="13">
        <v>0</v>
      </c>
      <c r="M486" s="12">
        <v>2045.4949999999999</v>
      </c>
      <c r="N486" s="13">
        <v>0</v>
      </c>
      <c r="O486" s="13">
        <v>0</v>
      </c>
      <c r="P486" s="12">
        <v>2045.4949999999999</v>
      </c>
      <c r="Q486" s="11"/>
      <c r="R486" s="11"/>
      <c r="S486" s="11" t="s">
        <v>43</v>
      </c>
      <c r="T486" s="11" t="s">
        <v>44</v>
      </c>
      <c r="U486" s="52" t="s">
        <v>19</v>
      </c>
      <c r="V486" s="52"/>
    </row>
    <row r="487" spans="3:22" s="9" customFormat="1" ht="11.1" customHeight="1" x14ac:dyDescent="0.2">
      <c r="C487" s="10"/>
      <c r="D487" s="53" t="s">
        <v>45</v>
      </c>
      <c r="E487" s="53"/>
      <c r="F487" s="53"/>
      <c r="G487" s="53"/>
      <c r="H487" s="11"/>
      <c r="I487" s="52"/>
      <c r="J487" s="52"/>
      <c r="K487" s="13">
        <v>0</v>
      </c>
      <c r="L487" s="13">
        <v>0</v>
      </c>
      <c r="M487" s="12">
        <v>2045.4949999999999</v>
      </c>
      <c r="N487" s="13">
        <v>0</v>
      </c>
      <c r="O487" s="13">
        <v>0</v>
      </c>
      <c r="P487" s="12">
        <v>2045.4949999999999</v>
      </c>
      <c r="Q487" s="11"/>
      <c r="R487" s="11"/>
      <c r="S487" s="11"/>
      <c r="T487" s="11"/>
      <c r="U487" s="52"/>
      <c r="V487" s="52"/>
    </row>
    <row r="488" spans="3:22" s="9" customFormat="1" ht="11.1" customHeight="1" x14ac:dyDescent="0.2">
      <c r="C488" s="10"/>
      <c r="D488" s="74" t="s">
        <v>501</v>
      </c>
      <c r="E488" s="54"/>
      <c r="F488" s="54"/>
      <c r="G488" s="54"/>
      <c r="H488" s="11"/>
      <c r="I488" s="52"/>
      <c r="J488" s="52"/>
      <c r="K488" s="13">
        <v>0</v>
      </c>
      <c r="L488" s="13">
        <v>0</v>
      </c>
      <c r="M488" s="12">
        <v>2045.4949999999999</v>
      </c>
      <c r="N488" s="13">
        <v>0</v>
      </c>
      <c r="O488" s="13">
        <v>0</v>
      </c>
      <c r="P488" s="12">
        <v>2045.4949999999999</v>
      </c>
      <c r="Q488" s="11"/>
      <c r="R488" s="11"/>
      <c r="S488" s="11"/>
      <c r="T488" s="11"/>
      <c r="U488" s="52"/>
      <c r="V488" s="52"/>
    </row>
    <row r="489" spans="3:22" s="9" customFormat="1" ht="35.1" customHeight="1" x14ac:dyDescent="0.2">
      <c r="C489" s="10" t="s">
        <v>347</v>
      </c>
      <c r="D489" s="50" t="s">
        <v>348</v>
      </c>
      <c r="E489" s="50"/>
      <c r="F489" s="50"/>
      <c r="G489" s="50"/>
      <c r="H489" s="11" t="s">
        <v>68</v>
      </c>
      <c r="I489" s="52"/>
      <c r="J489" s="52"/>
      <c r="K489" s="15">
        <v>44</v>
      </c>
      <c r="L489" s="13">
        <v>0</v>
      </c>
      <c r="M489" s="15">
        <v>979.98</v>
      </c>
      <c r="N489" s="13">
        <v>0</v>
      </c>
      <c r="O489" s="13">
        <v>0</v>
      </c>
      <c r="P489" s="12">
        <v>1023.98</v>
      </c>
      <c r="Q489" s="11" t="s">
        <v>43</v>
      </c>
      <c r="R489" s="31" t="s">
        <v>451</v>
      </c>
      <c r="S489" s="31" t="s">
        <v>452</v>
      </c>
      <c r="T489" s="31" t="s">
        <v>44</v>
      </c>
      <c r="U489" s="52" t="s">
        <v>19</v>
      </c>
      <c r="V489" s="52"/>
    </row>
    <row r="490" spans="3:22" s="9" customFormat="1" ht="11.1" customHeight="1" x14ac:dyDescent="0.2">
      <c r="C490" s="10"/>
      <c r="D490" s="53" t="s">
        <v>45</v>
      </c>
      <c r="E490" s="53"/>
      <c r="F490" s="53"/>
      <c r="G490" s="53"/>
      <c r="H490" s="11"/>
      <c r="I490" s="52"/>
      <c r="J490" s="52"/>
      <c r="K490" s="15">
        <v>44</v>
      </c>
      <c r="L490" s="13">
        <v>0</v>
      </c>
      <c r="M490" s="15">
        <v>979.98</v>
      </c>
      <c r="N490" s="13">
        <v>0</v>
      </c>
      <c r="O490" s="13">
        <v>0</v>
      </c>
      <c r="P490" s="12">
        <v>1023.98</v>
      </c>
      <c r="Q490" s="11"/>
      <c r="R490" s="11"/>
      <c r="S490" s="11"/>
      <c r="T490" s="11"/>
      <c r="U490" s="52"/>
      <c r="V490" s="52"/>
    </row>
    <row r="491" spans="3:22" s="9" customFormat="1" ht="11.1" customHeight="1" x14ac:dyDescent="0.2">
      <c r="C491" s="10"/>
      <c r="D491" s="74" t="s">
        <v>501</v>
      </c>
      <c r="E491" s="54"/>
      <c r="F491" s="54"/>
      <c r="G491" s="54"/>
      <c r="H491" s="11"/>
      <c r="I491" s="52"/>
      <c r="J491" s="52"/>
      <c r="K491" s="15">
        <v>44</v>
      </c>
      <c r="L491" s="13">
        <v>0</v>
      </c>
      <c r="M491" s="15">
        <v>979.98</v>
      </c>
      <c r="N491" s="13">
        <v>0</v>
      </c>
      <c r="O491" s="13">
        <v>0</v>
      </c>
      <c r="P491" s="12">
        <v>1023.98</v>
      </c>
      <c r="Q491" s="11"/>
      <c r="R491" s="11"/>
      <c r="S491" s="11"/>
      <c r="T491" s="11"/>
      <c r="U491" s="52"/>
      <c r="V491" s="52"/>
    </row>
    <row r="492" spans="3:22" ht="11.1" customHeight="1" x14ac:dyDescent="0.2">
      <c r="C492" s="8"/>
      <c r="D492" s="48" t="s">
        <v>349</v>
      </c>
      <c r="E492" s="48"/>
      <c r="F492" s="48"/>
      <c r="G492" s="48"/>
      <c r="H492" s="33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5"/>
    </row>
    <row r="493" spans="3:22" s="9" customFormat="1" ht="35.1" customHeight="1" x14ac:dyDescent="0.2">
      <c r="C493" s="10" t="s">
        <v>350</v>
      </c>
      <c r="D493" s="50" t="s">
        <v>351</v>
      </c>
      <c r="E493" s="50"/>
      <c r="F493" s="50"/>
      <c r="G493" s="50"/>
      <c r="H493" s="11" t="s">
        <v>68</v>
      </c>
      <c r="I493" s="52"/>
      <c r="J493" s="52"/>
      <c r="K493" s="15">
        <v>96.841999999999999</v>
      </c>
      <c r="L493" s="13">
        <v>0</v>
      </c>
      <c r="M493" s="13">
        <v>0</v>
      </c>
      <c r="N493" s="13">
        <v>0</v>
      </c>
      <c r="O493" s="13">
        <v>0</v>
      </c>
      <c r="P493" s="15">
        <v>96.841999999999999</v>
      </c>
      <c r="Q493" s="11" t="s">
        <v>43</v>
      </c>
      <c r="R493" s="11" t="s">
        <v>44</v>
      </c>
      <c r="S493" s="11"/>
      <c r="T493" s="11"/>
      <c r="U493" s="52" t="s">
        <v>19</v>
      </c>
      <c r="V493" s="52"/>
    </row>
    <row r="494" spans="3:22" s="9" customFormat="1" ht="11.1" customHeight="1" x14ac:dyDescent="0.2">
      <c r="C494" s="10"/>
      <c r="D494" s="53" t="s">
        <v>45</v>
      </c>
      <c r="E494" s="53"/>
      <c r="F494" s="53"/>
      <c r="G494" s="53"/>
      <c r="H494" s="11"/>
      <c r="I494" s="52"/>
      <c r="J494" s="52"/>
      <c r="K494" s="15">
        <v>96.841999999999999</v>
      </c>
      <c r="L494" s="13">
        <v>0</v>
      </c>
      <c r="M494" s="13">
        <v>0</v>
      </c>
      <c r="N494" s="13">
        <v>0</v>
      </c>
      <c r="O494" s="13">
        <v>0</v>
      </c>
      <c r="P494" s="15">
        <v>96.841999999999999</v>
      </c>
      <c r="Q494" s="11"/>
      <c r="R494" s="11"/>
      <c r="S494" s="11"/>
      <c r="T494" s="11"/>
      <c r="U494" s="52"/>
      <c r="V494" s="52"/>
    </row>
    <row r="495" spans="3:22" s="9" customFormat="1" ht="11.1" customHeight="1" x14ac:dyDescent="0.2">
      <c r="C495" s="10"/>
      <c r="D495" s="74" t="s">
        <v>501</v>
      </c>
      <c r="E495" s="54"/>
      <c r="F495" s="54"/>
      <c r="G495" s="54"/>
      <c r="H495" s="11"/>
      <c r="I495" s="52"/>
      <c r="J495" s="52"/>
      <c r="K495" s="15">
        <v>96.841999999999999</v>
      </c>
      <c r="L495" s="13">
        <v>0</v>
      </c>
      <c r="M495" s="13">
        <v>0</v>
      </c>
      <c r="N495" s="13">
        <v>0</v>
      </c>
      <c r="O495" s="13">
        <v>0</v>
      </c>
      <c r="P495" s="15">
        <v>96.841999999999999</v>
      </c>
      <c r="Q495" s="11"/>
      <c r="R495" s="11"/>
      <c r="S495" s="11"/>
      <c r="T495" s="11"/>
      <c r="U495" s="52"/>
      <c r="V495" s="52"/>
    </row>
    <row r="496" spans="3:22" s="9" customFormat="1" ht="35.1" customHeight="1" x14ac:dyDescent="0.2">
      <c r="C496" s="32" t="s">
        <v>453</v>
      </c>
      <c r="D496" s="50" t="s">
        <v>353</v>
      </c>
      <c r="E496" s="50"/>
      <c r="F496" s="50"/>
      <c r="G496" s="50"/>
      <c r="H496" s="11" t="s">
        <v>68</v>
      </c>
      <c r="I496" s="52"/>
      <c r="J496" s="52"/>
      <c r="K496" s="13">
        <v>0</v>
      </c>
      <c r="L496" s="13">
        <v>0</v>
      </c>
      <c r="M496" s="12">
        <v>1001.929</v>
      </c>
      <c r="N496" s="13">
        <v>0</v>
      </c>
      <c r="O496" s="13">
        <v>0</v>
      </c>
      <c r="P496" s="12">
        <v>1001.929</v>
      </c>
      <c r="Q496" s="11"/>
      <c r="R496" s="11"/>
      <c r="S496" s="11" t="s">
        <v>43</v>
      </c>
      <c r="T496" s="11" t="s">
        <v>44</v>
      </c>
      <c r="U496" s="52" t="s">
        <v>19</v>
      </c>
      <c r="V496" s="52"/>
    </row>
    <row r="497" spans="3:22" s="9" customFormat="1" ht="11.1" customHeight="1" x14ac:dyDescent="0.2">
      <c r="C497" s="10"/>
      <c r="D497" s="53" t="s">
        <v>45</v>
      </c>
      <c r="E497" s="53"/>
      <c r="F497" s="53"/>
      <c r="G497" s="53"/>
      <c r="H497" s="11"/>
      <c r="I497" s="52"/>
      <c r="J497" s="52"/>
      <c r="K497" s="13">
        <v>0</v>
      </c>
      <c r="L497" s="13">
        <v>0</v>
      </c>
      <c r="M497" s="12">
        <v>1001.929</v>
      </c>
      <c r="N497" s="13">
        <v>0</v>
      </c>
      <c r="O497" s="13">
        <v>0</v>
      </c>
      <c r="P497" s="12">
        <v>1001.929</v>
      </c>
      <c r="Q497" s="11"/>
      <c r="R497" s="11"/>
      <c r="S497" s="11"/>
      <c r="T497" s="11"/>
      <c r="U497" s="52"/>
      <c r="V497" s="52"/>
    </row>
    <row r="498" spans="3:22" s="9" customFormat="1" ht="11.1" customHeight="1" x14ac:dyDescent="0.2">
      <c r="C498" s="10"/>
      <c r="D498" s="74" t="s">
        <v>501</v>
      </c>
      <c r="E498" s="54"/>
      <c r="F498" s="54"/>
      <c r="G498" s="54"/>
      <c r="H498" s="11"/>
      <c r="I498" s="52"/>
      <c r="J498" s="52"/>
      <c r="K498" s="13">
        <v>0</v>
      </c>
      <c r="L498" s="13">
        <v>0</v>
      </c>
      <c r="M498" s="12">
        <v>1001.929</v>
      </c>
      <c r="N498" s="13">
        <v>0</v>
      </c>
      <c r="O498" s="13">
        <v>0</v>
      </c>
      <c r="P498" s="12">
        <v>1001.929</v>
      </c>
      <c r="Q498" s="11"/>
      <c r="R498" s="11"/>
      <c r="S498" s="11"/>
      <c r="T498" s="11"/>
      <c r="U498" s="52"/>
      <c r="V498" s="52"/>
    </row>
    <row r="499" spans="3:22" s="9" customFormat="1" ht="35.1" customHeight="1" x14ac:dyDescent="0.2">
      <c r="C499" s="32" t="s">
        <v>454</v>
      </c>
      <c r="D499" s="50" t="s">
        <v>354</v>
      </c>
      <c r="E499" s="50"/>
      <c r="F499" s="50"/>
      <c r="G499" s="50"/>
      <c r="H499" s="11" t="s">
        <v>68</v>
      </c>
      <c r="I499" s="52"/>
      <c r="J499" s="52"/>
      <c r="K499" s="13">
        <v>0</v>
      </c>
      <c r="L499" s="13">
        <v>0</v>
      </c>
      <c r="M499" s="15">
        <v>866.45899999999995</v>
      </c>
      <c r="N499" s="13">
        <v>0</v>
      </c>
      <c r="O499" s="13">
        <v>0</v>
      </c>
      <c r="P499" s="15">
        <v>866.45899999999995</v>
      </c>
      <c r="Q499" s="11"/>
      <c r="R499" s="11"/>
      <c r="S499" s="11" t="s">
        <v>43</v>
      </c>
      <c r="T499" s="11" t="s">
        <v>44</v>
      </c>
      <c r="U499" s="52" t="s">
        <v>19</v>
      </c>
      <c r="V499" s="52"/>
    </row>
    <row r="500" spans="3:22" s="9" customFormat="1" ht="11.1" customHeight="1" x14ac:dyDescent="0.2">
      <c r="C500" s="10"/>
      <c r="D500" s="53" t="s">
        <v>45</v>
      </c>
      <c r="E500" s="53"/>
      <c r="F500" s="53"/>
      <c r="G500" s="53"/>
      <c r="H500" s="11"/>
      <c r="I500" s="52"/>
      <c r="J500" s="52"/>
      <c r="K500" s="13">
        <v>0</v>
      </c>
      <c r="L500" s="13">
        <v>0</v>
      </c>
      <c r="M500" s="15">
        <v>866.45899999999995</v>
      </c>
      <c r="N500" s="13">
        <v>0</v>
      </c>
      <c r="O500" s="13">
        <v>0</v>
      </c>
      <c r="P500" s="15">
        <v>866.45899999999995</v>
      </c>
      <c r="Q500" s="11"/>
      <c r="R500" s="11"/>
      <c r="S500" s="11"/>
      <c r="T500" s="11"/>
      <c r="U500" s="52"/>
      <c r="V500" s="52"/>
    </row>
    <row r="501" spans="3:22" s="9" customFormat="1" ht="11.1" customHeight="1" x14ac:dyDescent="0.2">
      <c r="C501" s="10"/>
      <c r="D501" s="74" t="s">
        <v>501</v>
      </c>
      <c r="E501" s="54"/>
      <c r="F501" s="54"/>
      <c r="G501" s="54"/>
      <c r="H501" s="11"/>
      <c r="I501" s="52"/>
      <c r="J501" s="52"/>
      <c r="K501" s="13">
        <v>0</v>
      </c>
      <c r="L501" s="13">
        <v>0</v>
      </c>
      <c r="M501" s="15">
        <v>866.45899999999995</v>
      </c>
      <c r="N501" s="13">
        <v>0</v>
      </c>
      <c r="O501" s="13">
        <v>0</v>
      </c>
      <c r="P501" s="15">
        <v>866.45899999999995</v>
      </c>
      <c r="Q501" s="11"/>
      <c r="R501" s="11"/>
      <c r="S501" s="11"/>
      <c r="T501" s="11"/>
      <c r="U501" s="52"/>
      <c r="V501" s="52"/>
    </row>
    <row r="502" spans="3:22" s="9" customFormat="1" ht="35.1" customHeight="1" x14ac:dyDescent="0.2">
      <c r="C502" s="32" t="s">
        <v>455</v>
      </c>
      <c r="D502" s="50" t="s">
        <v>355</v>
      </c>
      <c r="E502" s="50"/>
      <c r="F502" s="50"/>
      <c r="G502" s="50"/>
      <c r="H502" s="11" t="s">
        <v>68</v>
      </c>
      <c r="I502" s="52"/>
      <c r="J502" s="52"/>
      <c r="K502" s="13">
        <v>0</v>
      </c>
      <c r="L502" s="13">
        <v>0</v>
      </c>
      <c r="M502" s="15">
        <v>400</v>
      </c>
      <c r="N502" s="13">
        <v>0</v>
      </c>
      <c r="O502" s="13">
        <v>0</v>
      </c>
      <c r="P502" s="15">
        <v>400</v>
      </c>
      <c r="Q502" s="11"/>
      <c r="R502" s="11"/>
      <c r="S502" s="11" t="s">
        <v>43</v>
      </c>
      <c r="T502" s="11" t="s">
        <v>44</v>
      </c>
      <c r="U502" s="52" t="s">
        <v>19</v>
      </c>
      <c r="V502" s="52"/>
    </row>
    <row r="503" spans="3:22" s="9" customFormat="1" ht="11.1" customHeight="1" x14ac:dyDescent="0.2">
      <c r="C503" s="10"/>
      <c r="D503" s="53" t="s">
        <v>45</v>
      </c>
      <c r="E503" s="53"/>
      <c r="F503" s="53"/>
      <c r="G503" s="53"/>
      <c r="H503" s="11"/>
      <c r="I503" s="52"/>
      <c r="J503" s="52"/>
      <c r="K503" s="13">
        <v>0</v>
      </c>
      <c r="L503" s="13">
        <v>0</v>
      </c>
      <c r="M503" s="15">
        <v>400</v>
      </c>
      <c r="N503" s="13">
        <v>0</v>
      </c>
      <c r="O503" s="13">
        <v>0</v>
      </c>
      <c r="P503" s="15">
        <v>400</v>
      </c>
      <c r="Q503" s="11"/>
      <c r="R503" s="11"/>
      <c r="S503" s="11"/>
      <c r="T503" s="11"/>
      <c r="U503" s="52"/>
      <c r="V503" s="52"/>
    </row>
    <row r="504" spans="3:22" s="9" customFormat="1" ht="11.1" customHeight="1" x14ac:dyDescent="0.2">
      <c r="C504" s="10"/>
      <c r="D504" s="74" t="s">
        <v>501</v>
      </c>
      <c r="E504" s="54"/>
      <c r="F504" s="54"/>
      <c r="G504" s="54"/>
      <c r="H504" s="11"/>
      <c r="I504" s="52"/>
      <c r="J504" s="52"/>
      <c r="K504" s="13">
        <v>0</v>
      </c>
      <c r="L504" s="13">
        <v>0</v>
      </c>
      <c r="M504" s="15">
        <v>400</v>
      </c>
      <c r="N504" s="13">
        <v>0</v>
      </c>
      <c r="O504" s="13">
        <v>0</v>
      </c>
      <c r="P504" s="15">
        <v>400</v>
      </c>
      <c r="Q504" s="11"/>
      <c r="R504" s="11"/>
      <c r="S504" s="11"/>
      <c r="T504" s="11"/>
      <c r="U504" s="52"/>
      <c r="V504" s="52"/>
    </row>
    <row r="505" spans="3:22" ht="11.1" customHeight="1" x14ac:dyDescent="0.2">
      <c r="C505" s="8"/>
      <c r="D505" s="48" t="s">
        <v>55</v>
      </c>
      <c r="E505" s="48"/>
      <c r="F505" s="48"/>
      <c r="G505" s="48"/>
      <c r="H505" s="33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5"/>
    </row>
    <row r="506" spans="3:22" s="9" customFormat="1" ht="23.1" customHeight="1" x14ac:dyDescent="0.2">
      <c r="C506" s="32" t="s">
        <v>456</v>
      </c>
      <c r="D506" s="50" t="s">
        <v>356</v>
      </c>
      <c r="E506" s="50"/>
      <c r="F506" s="50"/>
      <c r="G506" s="50"/>
      <c r="H506" s="11" t="s">
        <v>68</v>
      </c>
      <c r="I506" s="52"/>
      <c r="J506" s="52"/>
      <c r="K506" s="13">
        <v>0</v>
      </c>
      <c r="L506" s="13">
        <v>0</v>
      </c>
      <c r="M506" s="12">
        <v>4288.3770000000004</v>
      </c>
      <c r="N506" s="13">
        <v>0</v>
      </c>
      <c r="O506" s="13">
        <v>0</v>
      </c>
      <c r="P506" s="12">
        <v>4288.3770000000004</v>
      </c>
      <c r="Q506" s="11"/>
      <c r="R506" s="11"/>
      <c r="S506" s="11" t="s">
        <v>43</v>
      </c>
      <c r="T506" s="11" t="s">
        <v>44</v>
      </c>
      <c r="U506" s="52" t="s">
        <v>19</v>
      </c>
      <c r="V506" s="52"/>
    </row>
    <row r="507" spans="3:22" s="9" customFormat="1" ht="11.1" customHeight="1" x14ac:dyDescent="0.2">
      <c r="C507" s="10"/>
      <c r="D507" s="53" t="s">
        <v>45</v>
      </c>
      <c r="E507" s="53"/>
      <c r="F507" s="53"/>
      <c r="G507" s="53"/>
      <c r="H507" s="11"/>
      <c r="I507" s="52"/>
      <c r="J507" s="52"/>
      <c r="K507" s="13">
        <v>0</v>
      </c>
      <c r="L507" s="13">
        <v>0</v>
      </c>
      <c r="M507" s="12">
        <v>4288.3770000000004</v>
      </c>
      <c r="N507" s="13">
        <v>0</v>
      </c>
      <c r="O507" s="13">
        <v>0</v>
      </c>
      <c r="P507" s="12">
        <v>4288.3770000000004</v>
      </c>
      <c r="Q507" s="11"/>
      <c r="R507" s="11"/>
      <c r="S507" s="11"/>
      <c r="T507" s="11"/>
      <c r="U507" s="52"/>
      <c r="V507" s="52"/>
    </row>
    <row r="508" spans="3:22" s="9" customFormat="1" ht="11.1" customHeight="1" x14ac:dyDescent="0.2">
      <c r="C508" s="10"/>
      <c r="D508" s="74" t="s">
        <v>501</v>
      </c>
      <c r="E508" s="54"/>
      <c r="F508" s="54"/>
      <c r="G508" s="54"/>
      <c r="H508" s="11"/>
      <c r="I508" s="52"/>
      <c r="J508" s="52"/>
      <c r="K508" s="13">
        <v>0</v>
      </c>
      <c r="L508" s="13">
        <v>0</v>
      </c>
      <c r="M508" s="12">
        <v>4288.3770000000004</v>
      </c>
      <c r="N508" s="13">
        <v>0</v>
      </c>
      <c r="O508" s="13">
        <v>0</v>
      </c>
      <c r="P508" s="12">
        <v>4288.3770000000004</v>
      </c>
      <c r="Q508" s="11"/>
      <c r="R508" s="11"/>
      <c r="S508" s="11"/>
      <c r="T508" s="11"/>
      <c r="U508" s="52"/>
      <c r="V508" s="52"/>
    </row>
    <row r="509" spans="3:22" s="9" customFormat="1" ht="35.1" customHeight="1" x14ac:dyDescent="0.2">
      <c r="C509" s="32" t="s">
        <v>457</v>
      </c>
      <c r="D509" s="50" t="s">
        <v>357</v>
      </c>
      <c r="E509" s="50"/>
      <c r="F509" s="50"/>
      <c r="G509" s="50"/>
      <c r="H509" s="11" t="s">
        <v>68</v>
      </c>
      <c r="I509" s="52"/>
      <c r="J509" s="52"/>
      <c r="K509" s="15">
        <v>648.93499999999995</v>
      </c>
      <c r="L509" s="13">
        <v>0</v>
      </c>
      <c r="M509" s="13">
        <v>0</v>
      </c>
      <c r="N509" s="13">
        <v>0</v>
      </c>
      <c r="O509" s="13">
        <v>0</v>
      </c>
      <c r="P509" s="15">
        <v>648.93499999999995</v>
      </c>
      <c r="Q509" s="11" t="s">
        <v>43</v>
      </c>
      <c r="R509" s="11" t="s">
        <v>44</v>
      </c>
      <c r="S509" s="11"/>
      <c r="T509" s="11"/>
      <c r="U509" s="52" t="s">
        <v>19</v>
      </c>
      <c r="V509" s="52"/>
    </row>
    <row r="510" spans="3:22" s="9" customFormat="1" ht="11.1" customHeight="1" x14ac:dyDescent="0.2">
      <c r="C510" s="10"/>
      <c r="D510" s="53" t="s">
        <v>45</v>
      </c>
      <c r="E510" s="53"/>
      <c r="F510" s="53"/>
      <c r="G510" s="53"/>
      <c r="H510" s="11"/>
      <c r="I510" s="52"/>
      <c r="J510" s="52"/>
      <c r="K510" s="15">
        <v>648.93499999999995</v>
      </c>
      <c r="L510" s="13">
        <v>0</v>
      </c>
      <c r="M510" s="13">
        <v>0</v>
      </c>
      <c r="N510" s="13">
        <v>0</v>
      </c>
      <c r="O510" s="13">
        <v>0</v>
      </c>
      <c r="P510" s="15">
        <v>648.93499999999995</v>
      </c>
      <c r="Q510" s="11"/>
      <c r="R510" s="11"/>
      <c r="S510" s="11"/>
      <c r="T510" s="11"/>
      <c r="U510" s="52"/>
      <c r="V510" s="52"/>
    </row>
    <row r="511" spans="3:22" s="9" customFormat="1" ht="11.1" customHeight="1" x14ac:dyDescent="0.2">
      <c r="C511" s="10"/>
      <c r="D511" s="74" t="s">
        <v>501</v>
      </c>
      <c r="E511" s="54"/>
      <c r="F511" s="54"/>
      <c r="G511" s="54"/>
      <c r="H511" s="11"/>
      <c r="I511" s="52"/>
      <c r="J511" s="52"/>
      <c r="K511" s="15">
        <v>648.93499999999995</v>
      </c>
      <c r="L511" s="13">
        <v>0</v>
      </c>
      <c r="M511" s="13">
        <v>0</v>
      </c>
      <c r="N511" s="13">
        <v>0</v>
      </c>
      <c r="O511" s="13">
        <v>0</v>
      </c>
      <c r="P511" s="15">
        <v>648.93499999999995</v>
      </c>
      <c r="Q511" s="11"/>
      <c r="R511" s="11"/>
      <c r="S511" s="11"/>
      <c r="T511" s="11"/>
      <c r="U511" s="52"/>
      <c r="V511" s="52"/>
    </row>
    <row r="512" spans="3:22" ht="11.1" customHeight="1" x14ac:dyDescent="0.2">
      <c r="C512" s="8"/>
      <c r="D512" s="48" t="s">
        <v>358</v>
      </c>
      <c r="E512" s="48"/>
      <c r="F512" s="48"/>
      <c r="G512" s="48"/>
      <c r="H512" s="33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5"/>
    </row>
    <row r="513" spans="3:22" s="9" customFormat="1" ht="35.1" customHeight="1" x14ac:dyDescent="0.2">
      <c r="C513" s="32" t="s">
        <v>458</v>
      </c>
      <c r="D513" s="50" t="s">
        <v>359</v>
      </c>
      <c r="E513" s="50"/>
      <c r="F513" s="50"/>
      <c r="G513" s="50"/>
      <c r="H513" s="11" t="s">
        <v>68</v>
      </c>
      <c r="I513" s="52"/>
      <c r="J513" s="52"/>
      <c r="K513" s="13">
        <v>0</v>
      </c>
      <c r="L513" s="13">
        <v>0</v>
      </c>
      <c r="M513" s="12">
        <v>2200</v>
      </c>
      <c r="N513" s="13">
        <v>0</v>
      </c>
      <c r="O513" s="13">
        <v>0</v>
      </c>
      <c r="P513" s="12">
        <v>2200</v>
      </c>
      <c r="Q513" s="11"/>
      <c r="R513" s="11"/>
      <c r="S513" s="11" t="s">
        <v>43</v>
      </c>
      <c r="T513" s="11" t="s">
        <v>44</v>
      </c>
      <c r="U513" s="52" t="s">
        <v>19</v>
      </c>
      <c r="V513" s="52"/>
    </row>
    <row r="514" spans="3:22" s="9" customFormat="1" ht="11.1" customHeight="1" x14ac:dyDescent="0.2">
      <c r="C514" s="10"/>
      <c r="D514" s="53" t="s">
        <v>45</v>
      </c>
      <c r="E514" s="53"/>
      <c r="F514" s="53"/>
      <c r="G514" s="53"/>
      <c r="H514" s="11"/>
      <c r="I514" s="52"/>
      <c r="J514" s="52"/>
      <c r="K514" s="13">
        <v>0</v>
      </c>
      <c r="L514" s="13">
        <v>0</v>
      </c>
      <c r="M514" s="12">
        <v>2200</v>
      </c>
      <c r="N514" s="13">
        <v>0</v>
      </c>
      <c r="O514" s="13">
        <v>0</v>
      </c>
      <c r="P514" s="12">
        <v>2200</v>
      </c>
      <c r="Q514" s="11"/>
      <c r="R514" s="11"/>
      <c r="S514" s="11"/>
      <c r="T514" s="11"/>
      <c r="U514" s="52"/>
      <c r="V514" s="52"/>
    </row>
    <row r="515" spans="3:22" s="9" customFormat="1" ht="11.1" customHeight="1" x14ac:dyDescent="0.2">
      <c r="C515" s="10"/>
      <c r="D515" s="74" t="s">
        <v>501</v>
      </c>
      <c r="E515" s="54"/>
      <c r="F515" s="54"/>
      <c r="G515" s="54"/>
      <c r="H515" s="11"/>
      <c r="I515" s="52"/>
      <c r="J515" s="52"/>
      <c r="K515" s="13">
        <v>0</v>
      </c>
      <c r="L515" s="13">
        <v>0</v>
      </c>
      <c r="M515" s="12">
        <v>2200</v>
      </c>
      <c r="N515" s="13">
        <v>0</v>
      </c>
      <c r="O515" s="13">
        <v>0</v>
      </c>
      <c r="P515" s="12">
        <v>2200</v>
      </c>
      <c r="Q515" s="11"/>
      <c r="R515" s="11"/>
      <c r="S515" s="11"/>
      <c r="T515" s="11"/>
      <c r="U515" s="52"/>
      <c r="V515" s="52"/>
    </row>
    <row r="516" spans="3:22" s="9" customFormat="1" ht="23.1" customHeight="1" x14ac:dyDescent="0.2">
      <c r="C516" s="32" t="s">
        <v>459</v>
      </c>
      <c r="D516" s="50" t="s">
        <v>360</v>
      </c>
      <c r="E516" s="50"/>
      <c r="F516" s="50"/>
      <c r="G516" s="50"/>
      <c r="H516" s="11" t="s">
        <v>68</v>
      </c>
      <c r="I516" s="52"/>
      <c r="J516" s="52"/>
      <c r="K516" s="13">
        <v>0</v>
      </c>
      <c r="L516" s="13">
        <v>0</v>
      </c>
      <c r="M516" s="12">
        <v>2200</v>
      </c>
      <c r="N516" s="13">
        <v>0</v>
      </c>
      <c r="O516" s="13">
        <v>0</v>
      </c>
      <c r="P516" s="12">
        <v>2200</v>
      </c>
      <c r="Q516" s="11"/>
      <c r="R516" s="11"/>
      <c r="S516" s="11" t="s">
        <v>43</v>
      </c>
      <c r="T516" s="11" t="s">
        <v>44</v>
      </c>
      <c r="U516" s="52" t="s">
        <v>19</v>
      </c>
      <c r="V516" s="52"/>
    </row>
    <row r="517" spans="3:22" s="9" customFormat="1" ht="11.1" customHeight="1" x14ac:dyDescent="0.2">
      <c r="C517" s="10"/>
      <c r="D517" s="53" t="s">
        <v>45</v>
      </c>
      <c r="E517" s="53"/>
      <c r="F517" s="53"/>
      <c r="G517" s="53"/>
      <c r="H517" s="11"/>
      <c r="I517" s="52"/>
      <c r="J517" s="52"/>
      <c r="K517" s="13">
        <v>0</v>
      </c>
      <c r="L517" s="13">
        <v>0</v>
      </c>
      <c r="M517" s="12">
        <v>2200</v>
      </c>
      <c r="N517" s="13">
        <v>0</v>
      </c>
      <c r="O517" s="13">
        <v>0</v>
      </c>
      <c r="P517" s="12">
        <v>2200</v>
      </c>
      <c r="Q517" s="11"/>
      <c r="R517" s="11"/>
      <c r="S517" s="11"/>
      <c r="T517" s="11"/>
      <c r="U517" s="52"/>
      <c r="V517" s="52"/>
    </row>
    <row r="518" spans="3:22" s="9" customFormat="1" ht="11.1" customHeight="1" x14ac:dyDescent="0.2">
      <c r="C518" s="10"/>
      <c r="D518" s="74" t="s">
        <v>501</v>
      </c>
      <c r="E518" s="54"/>
      <c r="F518" s="54"/>
      <c r="G518" s="54"/>
      <c r="H518" s="11"/>
      <c r="I518" s="52"/>
      <c r="J518" s="52"/>
      <c r="K518" s="13">
        <v>0</v>
      </c>
      <c r="L518" s="13">
        <v>0</v>
      </c>
      <c r="M518" s="12">
        <v>2200</v>
      </c>
      <c r="N518" s="13">
        <v>0</v>
      </c>
      <c r="O518" s="13">
        <v>0</v>
      </c>
      <c r="P518" s="12">
        <v>2200</v>
      </c>
      <c r="Q518" s="11"/>
      <c r="R518" s="11"/>
      <c r="S518" s="11"/>
      <c r="T518" s="11"/>
      <c r="U518" s="52"/>
      <c r="V518" s="52"/>
    </row>
    <row r="519" spans="3:22" s="9" customFormat="1" ht="35.1" customHeight="1" x14ac:dyDescent="0.2">
      <c r="C519" s="32" t="s">
        <v>460</v>
      </c>
      <c r="D519" s="50" t="s">
        <v>361</v>
      </c>
      <c r="E519" s="50"/>
      <c r="F519" s="50"/>
      <c r="G519" s="50"/>
      <c r="H519" s="11" t="s">
        <v>68</v>
      </c>
      <c r="I519" s="52"/>
      <c r="J519" s="52"/>
      <c r="K519" s="13">
        <v>0</v>
      </c>
      <c r="L519" s="13">
        <v>0</v>
      </c>
      <c r="M519" s="12">
        <v>2200</v>
      </c>
      <c r="N519" s="13">
        <v>0</v>
      </c>
      <c r="O519" s="13">
        <v>0</v>
      </c>
      <c r="P519" s="12">
        <v>2200</v>
      </c>
      <c r="Q519" s="11"/>
      <c r="R519" s="11"/>
      <c r="S519" s="11" t="s">
        <v>43</v>
      </c>
      <c r="T519" s="11" t="s">
        <v>44</v>
      </c>
      <c r="U519" s="52" t="s">
        <v>19</v>
      </c>
      <c r="V519" s="52"/>
    </row>
    <row r="520" spans="3:22" s="9" customFormat="1" ht="11.1" customHeight="1" x14ac:dyDescent="0.2">
      <c r="C520" s="10"/>
      <c r="D520" s="53" t="s">
        <v>45</v>
      </c>
      <c r="E520" s="53"/>
      <c r="F520" s="53"/>
      <c r="G520" s="53"/>
      <c r="H520" s="11"/>
      <c r="I520" s="52"/>
      <c r="J520" s="52"/>
      <c r="K520" s="13">
        <v>0</v>
      </c>
      <c r="L520" s="13">
        <v>0</v>
      </c>
      <c r="M520" s="12">
        <v>2200</v>
      </c>
      <c r="N520" s="13">
        <v>0</v>
      </c>
      <c r="O520" s="13">
        <v>0</v>
      </c>
      <c r="P520" s="12">
        <v>2200</v>
      </c>
      <c r="Q520" s="11"/>
      <c r="R520" s="11"/>
      <c r="S520" s="11"/>
      <c r="T520" s="11"/>
      <c r="U520" s="52"/>
      <c r="V520" s="52"/>
    </row>
    <row r="521" spans="3:22" s="9" customFormat="1" ht="11.1" customHeight="1" x14ac:dyDescent="0.2">
      <c r="C521" s="10"/>
      <c r="D521" s="74" t="s">
        <v>501</v>
      </c>
      <c r="E521" s="54"/>
      <c r="F521" s="54"/>
      <c r="G521" s="54"/>
      <c r="H521" s="11"/>
      <c r="I521" s="52"/>
      <c r="J521" s="52"/>
      <c r="K521" s="13">
        <v>0</v>
      </c>
      <c r="L521" s="13">
        <v>0</v>
      </c>
      <c r="M521" s="12">
        <v>2200</v>
      </c>
      <c r="N521" s="13">
        <v>0</v>
      </c>
      <c r="O521" s="13">
        <v>0</v>
      </c>
      <c r="P521" s="12">
        <v>2200</v>
      </c>
      <c r="Q521" s="11"/>
      <c r="R521" s="11"/>
      <c r="S521" s="11"/>
      <c r="T521" s="11"/>
      <c r="U521" s="52"/>
      <c r="V521" s="52"/>
    </row>
    <row r="522" spans="3:22" s="9" customFormat="1" ht="23.1" customHeight="1" x14ac:dyDescent="0.2">
      <c r="C522" s="32" t="s">
        <v>461</v>
      </c>
      <c r="D522" s="50" t="s">
        <v>362</v>
      </c>
      <c r="E522" s="50"/>
      <c r="F522" s="50"/>
      <c r="G522" s="50"/>
      <c r="H522" s="11" t="s">
        <v>68</v>
      </c>
      <c r="I522" s="52"/>
      <c r="J522" s="52"/>
      <c r="K522" s="13">
        <v>0</v>
      </c>
      <c r="L522" s="13">
        <v>0</v>
      </c>
      <c r="M522" s="12">
        <v>2200</v>
      </c>
      <c r="N522" s="13">
        <v>0</v>
      </c>
      <c r="O522" s="13">
        <v>0</v>
      </c>
      <c r="P522" s="12">
        <v>2200</v>
      </c>
      <c r="Q522" s="11"/>
      <c r="R522" s="11"/>
      <c r="S522" s="11" t="s">
        <v>43</v>
      </c>
      <c r="T522" s="11" t="s">
        <v>44</v>
      </c>
      <c r="U522" s="52" t="s">
        <v>19</v>
      </c>
      <c r="V522" s="52"/>
    </row>
    <row r="523" spans="3:22" s="9" customFormat="1" ht="11.1" customHeight="1" x14ac:dyDescent="0.2">
      <c r="C523" s="10"/>
      <c r="D523" s="53" t="s">
        <v>45</v>
      </c>
      <c r="E523" s="53"/>
      <c r="F523" s="53"/>
      <c r="G523" s="53"/>
      <c r="H523" s="11"/>
      <c r="I523" s="52"/>
      <c r="J523" s="52"/>
      <c r="K523" s="13">
        <v>0</v>
      </c>
      <c r="L523" s="13">
        <v>0</v>
      </c>
      <c r="M523" s="12">
        <v>2200</v>
      </c>
      <c r="N523" s="13">
        <v>0</v>
      </c>
      <c r="O523" s="13">
        <v>0</v>
      </c>
      <c r="P523" s="12">
        <v>2200</v>
      </c>
      <c r="Q523" s="11"/>
      <c r="R523" s="11"/>
      <c r="S523" s="11"/>
      <c r="T523" s="11"/>
      <c r="U523" s="52"/>
      <c r="V523" s="52"/>
    </row>
    <row r="524" spans="3:22" s="9" customFormat="1" ht="11.1" customHeight="1" x14ac:dyDescent="0.2">
      <c r="C524" s="10"/>
      <c r="D524" s="74" t="s">
        <v>501</v>
      </c>
      <c r="E524" s="54"/>
      <c r="F524" s="54"/>
      <c r="G524" s="54"/>
      <c r="H524" s="11"/>
      <c r="I524" s="52"/>
      <c r="J524" s="52"/>
      <c r="K524" s="13">
        <v>0</v>
      </c>
      <c r="L524" s="13">
        <v>0</v>
      </c>
      <c r="M524" s="12">
        <v>2200</v>
      </c>
      <c r="N524" s="13">
        <v>0</v>
      </c>
      <c r="O524" s="13">
        <v>0</v>
      </c>
      <c r="P524" s="12">
        <v>2200</v>
      </c>
      <c r="Q524" s="11"/>
      <c r="R524" s="11"/>
      <c r="S524" s="11"/>
      <c r="T524" s="11"/>
      <c r="U524" s="52"/>
      <c r="V524" s="52"/>
    </row>
    <row r="525" spans="3:22" s="9" customFormat="1" ht="23.1" customHeight="1" x14ac:dyDescent="0.2">
      <c r="C525" s="32" t="s">
        <v>462</v>
      </c>
      <c r="D525" s="50" t="s">
        <v>363</v>
      </c>
      <c r="E525" s="50"/>
      <c r="F525" s="50"/>
      <c r="G525" s="50"/>
      <c r="H525" s="11" t="s">
        <v>68</v>
      </c>
      <c r="I525" s="52"/>
      <c r="J525" s="52"/>
      <c r="K525" s="13">
        <v>0</v>
      </c>
      <c r="L525" s="13">
        <v>0</v>
      </c>
      <c r="M525" s="12">
        <v>1464.672</v>
      </c>
      <c r="N525" s="13">
        <v>0</v>
      </c>
      <c r="O525" s="13">
        <v>0</v>
      </c>
      <c r="P525" s="12">
        <v>1464.672</v>
      </c>
      <c r="Q525" s="11"/>
      <c r="R525" s="11"/>
      <c r="S525" s="11" t="s">
        <v>43</v>
      </c>
      <c r="T525" s="11" t="s">
        <v>44</v>
      </c>
      <c r="U525" s="52" t="s">
        <v>19</v>
      </c>
      <c r="V525" s="52"/>
    </row>
    <row r="526" spans="3:22" s="9" customFormat="1" ht="11.1" customHeight="1" x14ac:dyDescent="0.2">
      <c r="C526" s="10"/>
      <c r="D526" s="53" t="s">
        <v>45</v>
      </c>
      <c r="E526" s="53"/>
      <c r="F526" s="53"/>
      <c r="G526" s="53"/>
      <c r="H526" s="11"/>
      <c r="I526" s="52"/>
      <c r="J526" s="52"/>
      <c r="K526" s="13">
        <v>0</v>
      </c>
      <c r="L526" s="13">
        <v>0</v>
      </c>
      <c r="M526" s="12">
        <v>1464.672</v>
      </c>
      <c r="N526" s="13">
        <v>0</v>
      </c>
      <c r="O526" s="13">
        <v>0</v>
      </c>
      <c r="P526" s="12">
        <v>1464.672</v>
      </c>
      <c r="Q526" s="11"/>
      <c r="R526" s="11"/>
      <c r="S526" s="11"/>
      <c r="T526" s="11"/>
      <c r="U526" s="52"/>
      <c r="V526" s="52"/>
    </row>
    <row r="527" spans="3:22" s="9" customFormat="1" ht="11.1" customHeight="1" x14ac:dyDescent="0.2">
      <c r="C527" s="10"/>
      <c r="D527" s="74" t="s">
        <v>501</v>
      </c>
      <c r="E527" s="54"/>
      <c r="F527" s="54"/>
      <c r="G527" s="54"/>
      <c r="H527" s="11"/>
      <c r="I527" s="52"/>
      <c r="J527" s="52"/>
      <c r="K527" s="13">
        <v>0</v>
      </c>
      <c r="L527" s="13">
        <v>0</v>
      </c>
      <c r="M527" s="12">
        <v>1464.672</v>
      </c>
      <c r="N527" s="13">
        <v>0</v>
      </c>
      <c r="O527" s="13">
        <v>0</v>
      </c>
      <c r="P527" s="12">
        <v>1464.672</v>
      </c>
      <c r="Q527" s="11"/>
      <c r="R527" s="11"/>
      <c r="S527" s="11"/>
      <c r="T527" s="11"/>
      <c r="U527" s="52"/>
      <c r="V527" s="52"/>
    </row>
    <row r="528" spans="3:22" s="9" customFormat="1" ht="23.1" customHeight="1" x14ac:dyDescent="0.2">
      <c r="C528" s="32" t="s">
        <v>463</v>
      </c>
      <c r="D528" s="50" t="s">
        <v>364</v>
      </c>
      <c r="E528" s="50"/>
      <c r="F528" s="50"/>
      <c r="G528" s="50"/>
      <c r="H528" s="11" t="s">
        <v>68</v>
      </c>
      <c r="I528" s="52"/>
      <c r="J528" s="52"/>
      <c r="K528" s="13">
        <v>0</v>
      </c>
      <c r="L528" s="13">
        <v>0</v>
      </c>
      <c r="M528" s="12">
        <v>2700</v>
      </c>
      <c r="N528" s="13">
        <v>0</v>
      </c>
      <c r="O528" s="13">
        <v>0</v>
      </c>
      <c r="P528" s="12">
        <v>2700</v>
      </c>
      <c r="Q528" s="11"/>
      <c r="R528" s="11"/>
      <c r="S528" s="11" t="s">
        <v>43</v>
      </c>
      <c r="T528" s="11" t="s">
        <v>44</v>
      </c>
      <c r="U528" s="52" t="s">
        <v>19</v>
      </c>
      <c r="V528" s="52"/>
    </row>
    <row r="529" spans="3:22" s="9" customFormat="1" ht="11.1" customHeight="1" x14ac:dyDescent="0.2">
      <c r="C529" s="10"/>
      <c r="D529" s="53" t="s">
        <v>45</v>
      </c>
      <c r="E529" s="53"/>
      <c r="F529" s="53"/>
      <c r="G529" s="53"/>
      <c r="H529" s="11"/>
      <c r="I529" s="52"/>
      <c r="J529" s="52"/>
      <c r="K529" s="13">
        <v>0</v>
      </c>
      <c r="L529" s="13">
        <v>0</v>
      </c>
      <c r="M529" s="12">
        <v>2700</v>
      </c>
      <c r="N529" s="13">
        <v>0</v>
      </c>
      <c r="O529" s="13">
        <v>0</v>
      </c>
      <c r="P529" s="12">
        <v>2700</v>
      </c>
      <c r="Q529" s="11"/>
      <c r="R529" s="11"/>
      <c r="S529" s="11"/>
      <c r="T529" s="11"/>
      <c r="U529" s="52"/>
      <c r="V529" s="52"/>
    </row>
    <row r="530" spans="3:22" s="9" customFormat="1" ht="11.1" customHeight="1" x14ac:dyDescent="0.2">
      <c r="C530" s="10"/>
      <c r="D530" s="74" t="s">
        <v>501</v>
      </c>
      <c r="E530" s="54"/>
      <c r="F530" s="54"/>
      <c r="G530" s="54"/>
      <c r="H530" s="11"/>
      <c r="I530" s="52"/>
      <c r="J530" s="52"/>
      <c r="K530" s="13">
        <v>0</v>
      </c>
      <c r="L530" s="13">
        <v>0</v>
      </c>
      <c r="M530" s="12">
        <v>2700</v>
      </c>
      <c r="N530" s="13">
        <v>0</v>
      </c>
      <c r="O530" s="13">
        <v>0</v>
      </c>
      <c r="P530" s="12">
        <v>2700</v>
      </c>
      <c r="Q530" s="11"/>
      <c r="R530" s="11"/>
      <c r="S530" s="11"/>
      <c r="T530" s="11"/>
      <c r="U530" s="52"/>
      <c r="V530" s="52"/>
    </row>
    <row r="531" spans="3:22" ht="11.1" customHeight="1" x14ac:dyDescent="0.2">
      <c r="C531" s="8"/>
      <c r="D531" s="48" t="s">
        <v>365</v>
      </c>
      <c r="E531" s="48"/>
      <c r="F531" s="48"/>
      <c r="G531" s="48"/>
      <c r="H531" s="33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5"/>
    </row>
    <row r="532" spans="3:22" s="9" customFormat="1" ht="35.1" customHeight="1" x14ac:dyDescent="0.2">
      <c r="C532" s="32" t="s">
        <v>464</v>
      </c>
      <c r="D532" s="50" t="s">
        <v>366</v>
      </c>
      <c r="E532" s="50"/>
      <c r="F532" s="50"/>
      <c r="G532" s="50"/>
      <c r="H532" s="11" t="s">
        <v>68</v>
      </c>
      <c r="I532" s="52"/>
      <c r="J532" s="52"/>
      <c r="K532" s="13">
        <v>0</v>
      </c>
      <c r="L532" s="13">
        <v>0</v>
      </c>
      <c r="M532" s="12">
        <v>1804.70748</v>
      </c>
      <c r="N532" s="13">
        <v>0</v>
      </c>
      <c r="O532" s="13">
        <v>0</v>
      </c>
      <c r="P532" s="12">
        <v>1804.70748</v>
      </c>
      <c r="Q532" s="11"/>
      <c r="R532" s="11"/>
      <c r="S532" s="11" t="s">
        <v>43</v>
      </c>
      <c r="T532" s="11" t="s">
        <v>44</v>
      </c>
      <c r="U532" s="52" t="s">
        <v>19</v>
      </c>
      <c r="V532" s="52"/>
    </row>
    <row r="533" spans="3:22" s="9" customFormat="1" ht="11.1" customHeight="1" x14ac:dyDescent="0.2">
      <c r="C533" s="10"/>
      <c r="D533" s="53" t="s">
        <v>45</v>
      </c>
      <c r="E533" s="53"/>
      <c r="F533" s="53"/>
      <c r="G533" s="53"/>
      <c r="H533" s="11"/>
      <c r="I533" s="52"/>
      <c r="J533" s="52"/>
      <c r="K533" s="13">
        <v>0</v>
      </c>
      <c r="L533" s="13">
        <v>0</v>
      </c>
      <c r="M533" s="12">
        <v>1804.70748</v>
      </c>
      <c r="N533" s="13">
        <v>0</v>
      </c>
      <c r="O533" s="13">
        <v>0</v>
      </c>
      <c r="P533" s="12">
        <v>1804.70748</v>
      </c>
      <c r="Q533" s="11"/>
      <c r="R533" s="11"/>
      <c r="S533" s="11"/>
      <c r="T533" s="11"/>
      <c r="U533" s="52"/>
      <c r="V533" s="52"/>
    </row>
    <row r="534" spans="3:22" s="9" customFormat="1" ht="11.1" customHeight="1" x14ac:dyDescent="0.2">
      <c r="C534" s="10"/>
      <c r="D534" s="74" t="s">
        <v>501</v>
      </c>
      <c r="E534" s="54"/>
      <c r="F534" s="54"/>
      <c r="G534" s="54"/>
      <c r="H534" s="11"/>
      <c r="I534" s="52"/>
      <c r="J534" s="52"/>
      <c r="K534" s="13">
        <v>0</v>
      </c>
      <c r="L534" s="13">
        <v>0</v>
      </c>
      <c r="M534" s="12">
        <v>1804.70748</v>
      </c>
      <c r="N534" s="13">
        <v>0</v>
      </c>
      <c r="O534" s="13">
        <v>0</v>
      </c>
      <c r="P534" s="12">
        <v>1804.70748</v>
      </c>
      <c r="Q534" s="11"/>
      <c r="R534" s="11"/>
      <c r="S534" s="11"/>
      <c r="T534" s="11"/>
      <c r="U534" s="52"/>
      <c r="V534" s="52"/>
    </row>
    <row r="535" spans="3:22" s="9" customFormat="1" ht="35.1" customHeight="1" x14ac:dyDescent="0.2">
      <c r="C535" s="32" t="s">
        <v>465</v>
      </c>
      <c r="D535" s="50" t="s">
        <v>367</v>
      </c>
      <c r="E535" s="50"/>
      <c r="F535" s="50"/>
      <c r="G535" s="50"/>
      <c r="H535" s="11" t="s">
        <v>68</v>
      </c>
      <c r="I535" s="52"/>
      <c r="J535" s="52"/>
      <c r="K535" s="13">
        <v>0</v>
      </c>
      <c r="L535" s="13">
        <v>0</v>
      </c>
      <c r="M535" s="15">
        <v>912.59085000000005</v>
      </c>
      <c r="N535" s="13">
        <v>0</v>
      </c>
      <c r="O535" s="13">
        <v>0</v>
      </c>
      <c r="P535" s="15">
        <v>912.59085000000005</v>
      </c>
      <c r="Q535" s="11"/>
      <c r="R535" s="11"/>
      <c r="S535" s="11" t="s">
        <v>43</v>
      </c>
      <c r="T535" s="11" t="s">
        <v>44</v>
      </c>
      <c r="U535" s="52" t="s">
        <v>19</v>
      </c>
      <c r="V535" s="52"/>
    </row>
    <row r="536" spans="3:22" s="9" customFormat="1" ht="11.1" customHeight="1" x14ac:dyDescent="0.2">
      <c r="C536" s="10"/>
      <c r="D536" s="53" t="s">
        <v>45</v>
      </c>
      <c r="E536" s="53"/>
      <c r="F536" s="53"/>
      <c r="G536" s="53"/>
      <c r="H536" s="11"/>
      <c r="I536" s="52"/>
      <c r="J536" s="52"/>
      <c r="K536" s="13">
        <v>0</v>
      </c>
      <c r="L536" s="13">
        <v>0</v>
      </c>
      <c r="M536" s="15">
        <v>912.59085000000005</v>
      </c>
      <c r="N536" s="13">
        <v>0</v>
      </c>
      <c r="O536" s="13">
        <v>0</v>
      </c>
      <c r="P536" s="15">
        <v>912.59085000000005</v>
      </c>
      <c r="Q536" s="11"/>
      <c r="R536" s="11"/>
      <c r="S536" s="11"/>
      <c r="T536" s="11"/>
      <c r="U536" s="52"/>
      <c r="V536" s="52"/>
    </row>
    <row r="537" spans="3:22" s="9" customFormat="1" ht="11.1" customHeight="1" x14ac:dyDescent="0.2">
      <c r="C537" s="10"/>
      <c r="D537" s="74" t="s">
        <v>501</v>
      </c>
      <c r="E537" s="54"/>
      <c r="F537" s="54"/>
      <c r="G537" s="54"/>
      <c r="H537" s="11"/>
      <c r="I537" s="52"/>
      <c r="J537" s="52"/>
      <c r="K537" s="13">
        <v>0</v>
      </c>
      <c r="L537" s="13">
        <v>0</v>
      </c>
      <c r="M537" s="15">
        <v>912.59085000000005</v>
      </c>
      <c r="N537" s="13">
        <v>0</v>
      </c>
      <c r="O537" s="13">
        <v>0</v>
      </c>
      <c r="P537" s="15">
        <v>912.59085000000005</v>
      </c>
      <c r="Q537" s="11"/>
      <c r="R537" s="11"/>
      <c r="S537" s="11"/>
      <c r="T537" s="11"/>
      <c r="U537" s="52"/>
      <c r="V537" s="52"/>
    </row>
    <row r="538" spans="3:22" s="9" customFormat="1" ht="35.1" customHeight="1" x14ac:dyDescent="0.2">
      <c r="C538" s="32" t="s">
        <v>466</v>
      </c>
      <c r="D538" s="50" t="s">
        <v>368</v>
      </c>
      <c r="E538" s="50"/>
      <c r="F538" s="50"/>
      <c r="G538" s="50"/>
      <c r="H538" s="11" t="s">
        <v>68</v>
      </c>
      <c r="I538" s="52"/>
      <c r="J538" s="52"/>
      <c r="K538" s="13">
        <v>0</v>
      </c>
      <c r="L538" s="13">
        <v>0</v>
      </c>
      <c r="M538" s="15">
        <v>920.40747999999996</v>
      </c>
      <c r="N538" s="13">
        <v>0</v>
      </c>
      <c r="O538" s="13">
        <v>0</v>
      </c>
      <c r="P538" s="15">
        <v>920.40747999999996</v>
      </c>
      <c r="Q538" s="11"/>
      <c r="R538" s="11"/>
      <c r="S538" s="11" t="s">
        <v>43</v>
      </c>
      <c r="T538" s="11" t="s">
        <v>44</v>
      </c>
      <c r="U538" s="52" t="s">
        <v>19</v>
      </c>
      <c r="V538" s="52"/>
    </row>
    <row r="539" spans="3:22" s="9" customFormat="1" ht="11.1" customHeight="1" x14ac:dyDescent="0.2">
      <c r="C539" s="10"/>
      <c r="D539" s="53" t="s">
        <v>45</v>
      </c>
      <c r="E539" s="53"/>
      <c r="F539" s="53"/>
      <c r="G539" s="53"/>
      <c r="H539" s="11"/>
      <c r="I539" s="52"/>
      <c r="J539" s="52"/>
      <c r="K539" s="13">
        <v>0</v>
      </c>
      <c r="L539" s="13">
        <v>0</v>
      </c>
      <c r="M539" s="15">
        <v>920.40747999999996</v>
      </c>
      <c r="N539" s="13">
        <v>0</v>
      </c>
      <c r="O539" s="13">
        <v>0</v>
      </c>
      <c r="P539" s="15">
        <v>920.40747999999996</v>
      </c>
      <c r="Q539" s="11"/>
      <c r="R539" s="11"/>
      <c r="S539" s="11"/>
      <c r="T539" s="11"/>
      <c r="U539" s="52"/>
      <c r="V539" s="52"/>
    </row>
    <row r="540" spans="3:22" s="9" customFormat="1" ht="11.1" customHeight="1" x14ac:dyDescent="0.2">
      <c r="C540" s="10"/>
      <c r="D540" s="74" t="s">
        <v>501</v>
      </c>
      <c r="E540" s="54"/>
      <c r="F540" s="54"/>
      <c r="G540" s="54"/>
      <c r="H540" s="11"/>
      <c r="I540" s="52"/>
      <c r="J540" s="52"/>
      <c r="K540" s="13">
        <v>0</v>
      </c>
      <c r="L540" s="13">
        <v>0</v>
      </c>
      <c r="M540" s="15">
        <v>920.40747999999996</v>
      </c>
      <c r="N540" s="13">
        <v>0</v>
      </c>
      <c r="O540" s="13">
        <v>0</v>
      </c>
      <c r="P540" s="15">
        <v>920.40747999999996</v>
      </c>
      <c r="Q540" s="11"/>
      <c r="R540" s="11"/>
      <c r="S540" s="11"/>
      <c r="T540" s="11"/>
      <c r="U540" s="52"/>
      <c r="V540" s="52"/>
    </row>
    <row r="541" spans="3:22" s="9" customFormat="1" ht="35.1" customHeight="1" x14ac:dyDescent="0.2">
      <c r="C541" s="32" t="s">
        <v>467</v>
      </c>
      <c r="D541" s="50" t="s">
        <v>369</v>
      </c>
      <c r="E541" s="50"/>
      <c r="F541" s="50"/>
      <c r="G541" s="50"/>
      <c r="H541" s="11" t="s">
        <v>68</v>
      </c>
      <c r="I541" s="52"/>
      <c r="J541" s="52"/>
      <c r="K541" s="13">
        <v>0</v>
      </c>
      <c r="L541" s="13">
        <v>0</v>
      </c>
      <c r="M541" s="12">
        <v>1575.75764</v>
      </c>
      <c r="N541" s="13">
        <v>0</v>
      </c>
      <c r="O541" s="13">
        <v>0</v>
      </c>
      <c r="P541" s="12">
        <v>1575.75764</v>
      </c>
      <c r="Q541" s="11"/>
      <c r="R541" s="11"/>
      <c r="S541" s="11" t="s">
        <v>43</v>
      </c>
      <c r="T541" s="11" t="s">
        <v>44</v>
      </c>
      <c r="U541" s="52" t="s">
        <v>19</v>
      </c>
      <c r="V541" s="52"/>
    </row>
    <row r="542" spans="3:22" s="9" customFormat="1" ht="11.1" customHeight="1" x14ac:dyDescent="0.2">
      <c r="C542" s="10"/>
      <c r="D542" s="53" t="s">
        <v>45</v>
      </c>
      <c r="E542" s="53"/>
      <c r="F542" s="53"/>
      <c r="G542" s="53"/>
      <c r="H542" s="11"/>
      <c r="I542" s="52"/>
      <c r="J542" s="52"/>
      <c r="K542" s="13">
        <v>0</v>
      </c>
      <c r="L542" s="13">
        <v>0</v>
      </c>
      <c r="M542" s="12">
        <v>1575.75764</v>
      </c>
      <c r="N542" s="13">
        <v>0</v>
      </c>
      <c r="O542" s="13">
        <v>0</v>
      </c>
      <c r="P542" s="12">
        <v>1575.75764</v>
      </c>
      <c r="Q542" s="11"/>
      <c r="R542" s="11"/>
      <c r="S542" s="11"/>
      <c r="T542" s="11"/>
      <c r="U542" s="52"/>
      <c r="V542" s="52"/>
    </row>
    <row r="543" spans="3:22" s="9" customFormat="1" ht="11.1" customHeight="1" x14ac:dyDescent="0.2">
      <c r="C543" s="10"/>
      <c r="D543" s="74" t="s">
        <v>501</v>
      </c>
      <c r="E543" s="54"/>
      <c r="F543" s="54"/>
      <c r="G543" s="54"/>
      <c r="H543" s="11"/>
      <c r="I543" s="52"/>
      <c r="J543" s="52"/>
      <c r="K543" s="13">
        <v>0</v>
      </c>
      <c r="L543" s="13">
        <v>0</v>
      </c>
      <c r="M543" s="12">
        <v>1575.75764</v>
      </c>
      <c r="N543" s="13">
        <v>0</v>
      </c>
      <c r="O543" s="13">
        <v>0</v>
      </c>
      <c r="P543" s="12">
        <v>1575.75764</v>
      </c>
      <c r="Q543" s="11"/>
      <c r="R543" s="11"/>
      <c r="S543" s="11"/>
      <c r="T543" s="11"/>
      <c r="U543" s="52"/>
      <c r="V543" s="52"/>
    </row>
    <row r="544" spans="3:22" s="9" customFormat="1" ht="23.1" customHeight="1" x14ac:dyDescent="0.2">
      <c r="C544" s="32" t="s">
        <v>468</v>
      </c>
      <c r="D544" s="50" t="s">
        <v>370</v>
      </c>
      <c r="E544" s="50"/>
      <c r="F544" s="50"/>
      <c r="G544" s="50"/>
      <c r="H544" s="11" t="s">
        <v>68</v>
      </c>
      <c r="I544" s="52"/>
      <c r="J544" s="52"/>
      <c r="K544" s="15">
        <v>356.15899999999999</v>
      </c>
      <c r="L544" s="13">
        <v>0</v>
      </c>
      <c r="M544" s="13">
        <v>0</v>
      </c>
      <c r="N544" s="13">
        <v>0</v>
      </c>
      <c r="O544" s="13">
        <v>0</v>
      </c>
      <c r="P544" s="15">
        <v>356.15899999999999</v>
      </c>
      <c r="Q544" s="11" t="s">
        <v>43</v>
      </c>
      <c r="R544" s="11" t="s">
        <v>44</v>
      </c>
      <c r="S544" s="11"/>
      <c r="T544" s="11"/>
      <c r="U544" s="52" t="s">
        <v>19</v>
      </c>
      <c r="V544" s="52"/>
    </row>
    <row r="545" spans="3:22" s="9" customFormat="1" ht="11.1" customHeight="1" x14ac:dyDescent="0.2">
      <c r="C545" s="10"/>
      <c r="D545" s="53" t="s">
        <v>45</v>
      </c>
      <c r="E545" s="53"/>
      <c r="F545" s="53"/>
      <c r="G545" s="53"/>
      <c r="H545" s="11"/>
      <c r="I545" s="52"/>
      <c r="J545" s="52"/>
      <c r="K545" s="15">
        <v>356.15899999999999</v>
      </c>
      <c r="L545" s="13">
        <v>0</v>
      </c>
      <c r="M545" s="13">
        <v>0</v>
      </c>
      <c r="N545" s="13">
        <v>0</v>
      </c>
      <c r="O545" s="13">
        <v>0</v>
      </c>
      <c r="P545" s="15">
        <v>356.15899999999999</v>
      </c>
      <c r="Q545" s="11"/>
      <c r="R545" s="11"/>
      <c r="S545" s="11"/>
      <c r="T545" s="11"/>
      <c r="U545" s="52"/>
      <c r="V545" s="52"/>
    </row>
    <row r="546" spans="3:22" s="9" customFormat="1" ht="11.1" customHeight="1" x14ac:dyDescent="0.2">
      <c r="C546" s="10"/>
      <c r="D546" s="74" t="s">
        <v>501</v>
      </c>
      <c r="E546" s="54"/>
      <c r="F546" s="54"/>
      <c r="G546" s="54"/>
      <c r="H546" s="11"/>
      <c r="I546" s="52"/>
      <c r="J546" s="52"/>
      <c r="K546" s="15">
        <v>356.15899999999999</v>
      </c>
      <c r="L546" s="13">
        <v>0</v>
      </c>
      <c r="M546" s="13">
        <v>0</v>
      </c>
      <c r="N546" s="13">
        <v>0</v>
      </c>
      <c r="O546" s="13">
        <v>0</v>
      </c>
      <c r="P546" s="15">
        <v>356.15899999999999</v>
      </c>
      <c r="Q546" s="11"/>
      <c r="R546" s="11"/>
      <c r="S546" s="11"/>
      <c r="T546" s="11"/>
      <c r="U546" s="52"/>
      <c r="V546" s="52"/>
    </row>
    <row r="547" spans="3:22" s="9" customFormat="1" ht="35.1" customHeight="1" x14ac:dyDescent="0.2">
      <c r="C547" s="32" t="s">
        <v>469</v>
      </c>
      <c r="D547" s="50" t="s">
        <v>371</v>
      </c>
      <c r="E547" s="50"/>
      <c r="F547" s="50"/>
      <c r="G547" s="50"/>
      <c r="H547" s="11" t="s">
        <v>68</v>
      </c>
      <c r="I547" s="52"/>
      <c r="J547" s="52"/>
      <c r="K547" s="13">
        <v>0</v>
      </c>
      <c r="L547" s="13">
        <v>0</v>
      </c>
      <c r="M547" s="15">
        <v>143.72399999999999</v>
      </c>
      <c r="N547" s="13">
        <v>0</v>
      </c>
      <c r="O547" s="13">
        <v>0</v>
      </c>
      <c r="P547" s="15">
        <v>143.72399999999999</v>
      </c>
      <c r="Q547" s="11"/>
      <c r="R547" s="11"/>
      <c r="S547" s="11" t="s">
        <v>43</v>
      </c>
      <c r="T547" s="11" t="s">
        <v>44</v>
      </c>
      <c r="U547" s="52" t="s">
        <v>19</v>
      </c>
      <c r="V547" s="52"/>
    </row>
    <row r="548" spans="3:22" s="9" customFormat="1" ht="11.1" customHeight="1" x14ac:dyDescent="0.2">
      <c r="C548" s="10"/>
      <c r="D548" s="53" t="s">
        <v>45</v>
      </c>
      <c r="E548" s="53"/>
      <c r="F548" s="53"/>
      <c r="G548" s="53"/>
      <c r="H548" s="11"/>
      <c r="I548" s="52"/>
      <c r="J548" s="52"/>
      <c r="K548" s="13">
        <v>0</v>
      </c>
      <c r="L548" s="13">
        <v>0</v>
      </c>
      <c r="M548" s="15">
        <v>143.72399999999999</v>
      </c>
      <c r="N548" s="13">
        <v>0</v>
      </c>
      <c r="O548" s="13">
        <v>0</v>
      </c>
      <c r="P548" s="15">
        <v>143.72399999999999</v>
      </c>
      <c r="Q548" s="11"/>
      <c r="R548" s="11"/>
      <c r="S548" s="11"/>
      <c r="T548" s="11"/>
      <c r="U548" s="52"/>
      <c r="V548" s="52"/>
    </row>
    <row r="549" spans="3:22" s="9" customFormat="1" ht="11.1" customHeight="1" x14ac:dyDescent="0.2">
      <c r="C549" s="10"/>
      <c r="D549" s="74" t="s">
        <v>501</v>
      </c>
      <c r="E549" s="54"/>
      <c r="F549" s="54"/>
      <c r="G549" s="54"/>
      <c r="H549" s="11"/>
      <c r="I549" s="52"/>
      <c r="J549" s="52"/>
      <c r="K549" s="13">
        <v>0</v>
      </c>
      <c r="L549" s="13">
        <v>0</v>
      </c>
      <c r="M549" s="15">
        <v>143.72399999999999</v>
      </c>
      <c r="N549" s="13">
        <v>0</v>
      </c>
      <c r="O549" s="13">
        <v>0</v>
      </c>
      <c r="P549" s="15">
        <v>143.72399999999999</v>
      </c>
      <c r="Q549" s="11"/>
      <c r="R549" s="11"/>
      <c r="S549" s="11"/>
      <c r="T549" s="11"/>
      <c r="U549" s="52"/>
      <c r="V549" s="52"/>
    </row>
    <row r="550" spans="3:22" s="9" customFormat="1" ht="23.1" customHeight="1" x14ac:dyDescent="0.2">
      <c r="C550" s="32" t="s">
        <v>470</v>
      </c>
      <c r="D550" s="50" t="s">
        <v>372</v>
      </c>
      <c r="E550" s="50"/>
      <c r="F550" s="50"/>
      <c r="G550" s="50"/>
      <c r="H550" s="11" t="s">
        <v>68</v>
      </c>
      <c r="I550" s="52"/>
      <c r="J550" s="52"/>
      <c r="K550" s="15">
        <v>70</v>
      </c>
      <c r="L550" s="13">
        <v>0</v>
      </c>
      <c r="M550" s="12">
        <v>1454.56</v>
      </c>
      <c r="N550" s="13">
        <v>0</v>
      </c>
      <c r="O550" s="13">
        <v>0</v>
      </c>
      <c r="P550" s="12">
        <v>1524.56</v>
      </c>
      <c r="Q550" s="11" t="s">
        <v>43</v>
      </c>
      <c r="R550" s="31" t="s">
        <v>451</v>
      </c>
      <c r="S550" s="31" t="s">
        <v>452</v>
      </c>
      <c r="T550" s="31" t="s">
        <v>44</v>
      </c>
      <c r="U550" s="52" t="s">
        <v>19</v>
      </c>
      <c r="V550" s="52"/>
    </row>
    <row r="551" spans="3:22" s="9" customFormat="1" ht="11.1" customHeight="1" x14ac:dyDescent="0.2">
      <c r="C551" s="10"/>
      <c r="D551" s="53" t="s">
        <v>45</v>
      </c>
      <c r="E551" s="53"/>
      <c r="F551" s="53"/>
      <c r="G551" s="53"/>
      <c r="H551" s="11"/>
      <c r="I551" s="52"/>
      <c r="J551" s="52"/>
      <c r="K551" s="15">
        <v>70</v>
      </c>
      <c r="L551" s="13">
        <v>0</v>
      </c>
      <c r="M551" s="12">
        <v>1454.56</v>
      </c>
      <c r="N551" s="13">
        <v>0</v>
      </c>
      <c r="O551" s="13">
        <v>0</v>
      </c>
      <c r="P551" s="12">
        <v>1524.56</v>
      </c>
      <c r="Q551" s="11"/>
      <c r="R551" s="11"/>
      <c r="S551" s="11"/>
      <c r="T551" s="11"/>
      <c r="U551" s="52"/>
      <c r="V551" s="52"/>
    </row>
    <row r="552" spans="3:22" s="9" customFormat="1" ht="11.1" customHeight="1" x14ac:dyDescent="0.2">
      <c r="C552" s="10"/>
      <c r="D552" s="74" t="s">
        <v>501</v>
      </c>
      <c r="E552" s="54"/>
      <c r="F552" s="54"/>
      <c r="G552" s="54"/>
      <c r="H552" s="11"/>
      <c r="I552" s="52"/>
      <c r="J552" s="52"/>
      <c r="K552" s="15">
        <v>70</v>
      </c>
      <c r="L552" s="13">
        <v>0</v>
      </c>
      <c r="M552" s="12">
        <v>1454.56</v>
      </c>
      <c r="N552" s="13">
        <v>0</v>
      </c>
      <c r="O552" s="13">
        <v>0</v>
      </c>
      <c r="P552" s="12">
        <v>1524.56</v>
      </c>
      <c r="Q552" s="11"/>
      <c r="R552" s="11"/>
      <c r="S552" s="11"/>
      <c r="T552" s="11"/>
      <c r="U552" s="52"/>
      <c r="V552" s="52"/>
    </row>
    <row r="553" spans="3:22" s="9" customFormat="1" ht="35.1" customHeight="1" x14ac:dyDescent="0.2">
      <c r="C553" s="32" t="s">
        <v>471</v>
      </c>
      <c r="D553" s="50" t="s">
        <v>373</v>
      </c>
      <c r="E553" s="50"/>
      <c r="F553" s="50"/>
      <c r="G553" s="50"/>
      <c r="H553" s="11" t="s">
        <v>68</v>
      </c>
      <c r="I553" s="52"/>
      <c r="J553" s="52"/>
      <c r="K553" s="15">
        <v>44</v>
      </c>
      <c r="L553" s="13">
        <v>0</v>
      </c>
      <c r="M553" s="12">
        <v>1071.72</v>
      </c>
      <c r="N553" s="13">
        <v>0</v>
      </c>
      <c r="O553" s="13">
        <v>0</v>
      </c>
      <c r="P553" s="12">
        <v>1115.72</v>
      </c>
      <c r="Q553" s="11" t="s">
        <v>43</v>
      </c>
      <c r="R553" s="31" t="s">
        <v>451</v>
      </c>
      <c r="S553" s="31" t="s">
        <v>452</v>
      </c>
      <c r="T553" s="31" t="s">
        <v>44</v>
      </c>
      <c r="U553" s="52" t="s">
        <v>19</v>
      </c>
      <c r="V553" s="52"/>
    </row>
    <row r="554" spans="3:22" s="9" customFormat="1" ht="11.1" customHeight="1" x14ac:dyDescent="0.2">
      <c r="C554" s="10"/>
      <c r="D554" s="53" t="s">
        <v>45</v>
      </c>
      <c r="E554" s="53"/>
      <c r="F554" s="53"/>
      <c r="G554" s="53"/>
      <c r="H554" s="11"/>
      <c r="I554" s="52"/>
      <c r="J554" s="52"/>
      <c r="K554" s="15">
        <v>44</v>
      </c>
      <c r="L554" s="13">
        <v>0</v>
      </c>
      <c r="M554" s="12">
        <v>1071.72</v>
      </c>
      <c r="N554" s="13">
        <v>0</v>
      </c>
      <c r="O554" s="13">
        <v>0</v>
      </c>
      <c r="P554" s="12">
        <v>1115.72</v>
      </c>
      <c r="Q554" s="11"/>
      <c r="R554" s="11"/>
      <c r="S554" s="11"/>
      <c r="T554" s="11"/>
      <c r="U554" s="52"/>
      <c r="V554" s="52"/>
    </row>
    <row r="555" spans="3:22" s="9" customFormat="1" ht="11.1" customHeight="1" x14ac:dyDescent="0.2">
      <c r="C555" s="10"/>
      <c r="D555" s="74" t="s">
        <v>501</v>
      </c>
      <c r="E555" s="54"/>
      <c r="F555" s="54"/>
      <c r="G555" s="54"/>
      <c r="H555" s="11"/>
      <c r="I555" s="52"/>
      <c r="J555" s="52"/>
      <c r="K555" s="15">
        <v>44</v>
      </c>
      <c r="L555" s="13">
        <v>0</v>
      </c>
      <c r="M555" s="12">
        <v>1071.72</v>
      </c>
      <c r="N555" s="13">
        <v>0</v>
      </c>
      <c r="O555" s="13">
        <v>0</v>
      </c>
      <c r="P555" s="12">
        <v>1115.72</v>
      </c>
      <c r="Q555" s="11"/>
      <c r="R555" s="11"/>
      <c r="S555" s="11"/>
      <c r="T555" s="11"/>
      <c r="U555" s="52"/>
      <c r="V555" s="52"/>
    </row>
    <row r="556" spans="3:22" ht="11.1" customHeight="1" x14ac:dyDescent="0.2">
      <c r="C556" s="8"/>
      <c r="D556" s="48" t="s">
        <v>374</v>
      </c>
      <c r="E556" s="48"/>
      <c r="F556" s="48"/>
      <c r="G556" s="48"/>
      <c r="H556" s="33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5"/>
    </row>
    <row r="557" spans="3:22" s="9" customFormat="1" ht="23.1" customHeight="1" x14ac:dyDescent="0.2">
      <c r="C557" s="32" t="s">
        <v>472</v>
      </c>
      <c r="D557" s="50" t="s">
        <v>375</v>
      </c>
      <c r="E557" s="50"/>
      <c r="F557" s="50"/>
      <c r="G557" s="50"/>
      <c r="H557" s="11" t="s">
        <v>68</v>
      </c>
      <c r="I557" s="52"/>
      <c r="J557" s="52"/>
      <c r="K557" s="15">
        <v>418.64299999999997</v>
      </c>
      <c r="L557" s="13">
        <v>0</v>
      </c>
      <c r="M557" s="13">
        <v>0</v>
      </c>
      <c r="N557" s="13">
        <v>0</v>
      </c>
      <c r="O557" s="13">
        <v>0</v>
      </c>
      <c r="P557" s="15">
        <v>418.64299999999997</v>
      </c>
      <c r="Q557" s="11" t="s">
        <v>43</v>
      </c>
      <c r="R557" s="11" t="s">
        <v>44</v>
      </c>
      <c r="S557" s="11"/>
      <c r="T557" s="11"/>
      <c r="U557" s="52" t="s">
        <v>19</v>
      </c>
      <c r="V557" s="52"/>
    </row>
    <row r="558" spans="3:22" s="9" customFormat="1" ht="11.1" customHeight="1" x14ac:dyDescent="0.2">
      <c r="C558" s="10"/>
      <c r="D558" s="53" t="s">
        <v>45</v>
      </c>
      <c r="E558" s="53"/>
      <c r="F558" s="53"/>
      <c r="G558" s="53"/>
      <c r="H558" s="11"/>
      <c r="I558" s="52"/>
      <c r="J558" s="52"/>
      <c r="K558" s="15">
        <v>418.64299999999997</v>
      </c>
      <c r="L558" s="13">
        <v>0</v>
      </c>
      <c r="M558" s="13">
        <v>0</v>
      </c>
      <c r="N558" s="13">
        <v>0</v>
      </c>
      <c r="O558" s="13">
        <v>0</v>
      </c>
      <c r="P558" s="15">
        <v>418.64299999999997</v>
      </c>
      <c r="Q558" s="11"/>
      <c r="R558" s="11"/>
      <c r="S558" s="11"/>
      <c r="T558" s="11"/>
      <c r="U558" s="52"/>
      <c r="V558" s="52"/>
    </row>
    <row r="559" spans="3:22" s="9" customFormat="1" ht="11.1" customHeight="1" x14ac:dyDescent="0.2">
      <c r="C559" s="10"/>
      <c r="D559" s="74" t="s">
        <v>501</v>
      </c>
      <c r="E559" s="54"/>
      <c r="F559" s="54"/>
      <c r="G559" s="54"/>
      <c r="H559" s="11"/>
      <c r="I559" s="52"/>
      <c r="J559" s="52"/>
      <c r="K559" s="15">
        <v>418.64299999999997</v>
      </c>
      <c r="L559" s="13">
        <v>0</v>
      </c>
      <c r="M559" s="13">
        <v>0</v>
      </c>
      <c r="N559" s="13">
        <v>0</v>
      </c>
      <c r="O559" s="13">
        <v>0</v>
      </c>
      <c r="P559" s="15">
        <v>418.64299999999997</v>
      </c>
      <c r="Q559" s="11"/>
      <c r="R559" s="11"/>
      <c r="S559" s="11"/>
      <c r="T559" s="11"/>
      <c r="U559" s="52"/>
      <c r="V559" s="52"/>
    </row>
    <row r="560" spans="3:22" s="9" customFormat="1" ht="23.1" customHeight="1" x14ac:dyDescent="0.2">
      <c r="C560" s="32" t="s">
        <v>473</v>
      </c>
      <c r="D560" s="50" t="s">
        <v>376</v>
      </c>
      <c r="E560" s="50"/>
      <c r="F560" s="50"/>
      <c r="G560" s="50"/>
      <c r="H560" s="11" t="s">
        <v>68</v>
      </c>
      <c r="I560" s="52"/>
      <c r="J560" s="52"/>
      <c r="K560" s="13">
        <v>0</v>
      </c>
      <c r="L560" s="13">
        <v>0</v>
      </c>
      <c r="M560" s="12">
        <v>2047.0329999999999</v>
      </c>
      <c r="N560" s="13">
        <v>0</v>
      </c>
      <c r="O560" s="13">
        <v>0</v>
      </c>
      <c r="P560" s="12">
        <v>2047.0329999999999</v>
      </c>
      <c r="Q560" s="11"/>
      <c r="R560" s="11"/>
      <c r="S560" s="11" t="s">
        <v>43</v>
      </c>
      <c r="T560" s="11" t="s">
        <v>44</v>
      </c>
      <c r="U560" s="52" t="s">
        <v>19</v>
      </c>
      <c r="V560" s="52"/>
    </row>
    <row r="561" spans="3:22" s="9" customFormat="1" ht="11.1" customHeight="1" x14ac:dyDescent="0.2">
      <c r="C561" s="10"/>
      <c r="D561" s="53" t="s">
        <v>45</v>
      </c>
      <c r="E561" s="53"/>
      <c r="F561" s="53"/>
      <c r="G561" s="53"/>
      <c r="H561" s="11"/>
      <c r="I561" s="52"/>
      <c r="J561" s="52"/>
      <c r="K561" s="13">
        <v>0</v>
      </c>
      <c r="L561" s="13">
        <v>0</v>
      </c>
      <c r="M561" s="12">
        <v>2047.0329999999999</v>
      </c>
      <c r="N561" s="13">
        <v>0</v>
      </c>
      <c r="O561" s="13">
        <v>0</v>
      </c>
      <c r="P561" s="12">
        <v>2047.0329999999999</v>
      </c>
      <c r="Q561" s="11"/>
      <c r="R561" s="11"/>
      <c r="S561" s="11"/>
      <c r="T561" s="11"/>
      <c r="U561" s="52"/>
      <c r="V561" s="52"/>
    </row>
    <row r="562" spans="3:22" s="9" customFormat="1" ht="11.1" customHeight="1" x14ac:dyDescent="0.2">
      <c r="C562" s="10"/>
      <c r="D562" s="74" t="s">
        <v>501</v>
      </c>
      <c r="E562" s="54"/>
      <c r="F562" s="54"/>
      <c r="G562" s="54"/>
      <c r="H562" s="11"/>
      <c r="I562" s="52"/>
      <c r="J562" s="52"/>
      <c r="K562" s="13">
        <v>0</v>
      </c>
      <c r="L562" s="13">
        <v>0</v>
      </c>
      <c r="M562" s="12">
        <v>2047.0329999999999</v>
      </c>
      <c r="N562" s="13">
        <v>0</v>
      </c>
      <c r="O562" s="13">
        <v>0</v>
      </c>
      <c r="P562" s="12">
        <v>2047.0329999999999</v>
      </c>
      <c r="Q562" s="11"/>
      <c r="R562" s="11"/>
      <c r="S562" s="11"/>
      <c r="T562" s="11"/>
      <c r="U562" s="52"/>
      <c r="V562" s="52"/>
    </row>
    <row r="563" spans="3:22" s="9" customFormat="1" ht="23.1" customHeight="1" x14ac:dyDescent="0.2">
      <c r="C563" s="32" t="s">
        <v>474</v>
      </c>
      <c r="D563" s="50" t="s">
        <v>377</v>
      </c>
      <c r="E563" s="50"/>
      <c r="F563" s="50"/>
      <c r="G563" s="50"/>
      <c r="H563" s="11" t="s">
        <v>68</v>
      </c>
      <c r="I563" s="52"/>
      <c r="J563" s="52"/>
      <c r="K563" s="13">
        <v>0</v>
      </c>
      <c r="L563" s="13">
        <v>0</v>
      </c>
      <c r="M563" s="12">
        <v>2092.1129999999998</v>
      </c>
      <c r="N563" s="13">
        <v>0</v>
      </c>
      <c r="O563" s="13">
        <v>0</v>
      </c>
      <c r="P563" s="12">
        <v>2092.1129999999998</v>
      </c>
      <c r="Q563" s="11"/>
      <c r="R563" s="11"/>
      <c r="S563" s="11" t="s">
        <v>43</v>
      </c>
      <c r="T563" s="11" t="s">
        <v>44</v>
      </c>
      <c r="U563" s="52" t="s">
        <v>19</v>
      </c>
      <c r="V563" s="52"/>
    </row>
    <row r="564" spans="3:22" s="9" customFormat="1" ht="11.1" customHeight="1" x14ac:dyDescent="0.2">
      <c r="C564" s="10"/>
      <c r="D564" s="53" t="s">
        <v>45</v>
      </c>
      <c r="E564" s="53"/>
      <c r="F564" s="53"/>
      <c r="G564" s="53"/>
      <c r="H564" s="11"/>
      <c r="I564" s="52"/>
      <c r="J564" s="52"/>
      <c r="K564" s="13">
        <v>0</v>
      </c>
      <c r="L564" s="13">
        <v>0</v>
      </c>
      <c r="M564" s="12">
        <v>2092.1129999999998</v>
      </c>
      <c r="N564" s="13">
        <v>0</v>
      </c>
      <c r="O564" s="13">
        <v>0</v>
      </c>
      <c r="P564" s="12">
        <v>2092.1129999999998</v>
      </c>
      <c r="Q564" s="11"/>
      <c r="R564" s="11"/>
      <c r="S564" s="11"/>
      <c r="T564" s="11"/>
      <c r="U564" s="52"/>
      <c r="V564" s="52"/>
    </row>
    <row r="565" spans="3:22" s="9" customFormat="1" ht="11.1" customHeight="1" x14ac:dyDescent="0.2">
      <c r="C565" s="10"/>
      <c r="D565" s="74" t="s">
        <v>501</v>
      </c>
      <c r="E565" s="54"/>
      <c r="F565" s="54"/>
      <c r="G565" s="54"/>
      <c r="H565" s="11"/>
      <c r="I565" s="52"/>
      <c r="J565" s="52"/>
      <c r="K565" s="13">
        <v>0</v>
      </c>
      <c r="L565" s="13">
        <v>0</v>
      </c>
      <c r="M565" s="12">
        <v>2092.1129999999998</v>
      </c>
      <c r="N565" s="13">
        <v>0</v>
      </c>
      <c r="O565" s="13">
        <v>0</v>
      </c>
      <c r="P565" s="12">
        <v>2092.1129999999998</v>
      </c>
      <c r="Q565" s="11"/>
      <c r="R565" s="11"/>
      <c r="S565" s="11"/>
      <c r="T565" s="11"/>
      <c r="U565" s="52"/>
      <c r="V565" s="52"/>
    </row>
    <row r="566" spans="3:22" s="9" customFormat="1" ht="23.1" customHeight="1" x14ac:dyDescent="0.2">
      <c r="C566" s="32" t="s">
        <v>475</v>
      </c>
      <c r="D566" s="50" t="s">
        <v>378</v>
      </c>
      <c r="E566" s="50"/>
      <c r="F566" s="50"/>
      <c r="G566" s="50"/>
      <c r="H566" s="11" t="s">
        <v>68</v>
      </c>
      <c r="I566" s="52"/>
      <c r="J566" s="52"/>
      <c r="K566" s="13">
        <v>0</v>
      </c>
      <c r="L566" s="13">
        <v>0</v>
      </c>
      <c r="M566" s="12">
        <v>2259.4430000000002</v>
      </c>
      <c r="N566" s="13">
        <v>0</v>
      </c>
      <c r="O566" s="13">
        <v>0</v>
      </c>
      <c r="P566" s="12">
        <v>2259.4430000000002</v>
      </c>
      <c r="Q566" s="11"/>
      <c r="R566" s="11"/>
      <c r="S566" s="11" t="s">
        <v>43</v>
      </c>
      <c r="T566" s="11" t="s">
        <v>44</v>
      </c>
      <c r="U566" s="52" t="s">
        <v>19</v>
      </c>
      <c r="V566" s="52"/>
    </row>
    <row r="567" spans="3:22" s="9" customFormat="1" ht="11.1" customHeight="1" x14ac:dyDescent="0.2">
      <c r="C567" s="10"/>
      <c r="D567" s="53" t="s">
        <v>45</v>
      </c>
      <c r="E567" s="53"/>
      <c r="F567" s="53"/>
      <c r="G567" s="53"/>
      <c r="H567" s="11"/>
      <c r="I567" s="52"/>
      <c r="J567" s="52"/>
      <c r="K567" s="13">
        <v>0</v>
      </c>
      <c r="L567" s="13">
        <v>0</v>
      </c>
      <c r="M567" s="12">
        <v>2259.4430000000002</v>
      </c>
      <c r="N567" s="13">
        <v>0</v>
      </c>
      <c r="O567" s="13">
        <v>0</v>
      </c>
      <c r="P567" s="12">
        <v>2259.4430000000002</v>
      </c>
      <c r="Q567" s="11"/>
      <c r="R567" s="11"/>
      <c r="S567" s="11"/>
      <c r="T567" s="11"/>
      <c r="U567" s="52"/>
      <c r="V567" s="52"/>
    </row>
    <row r="568" spans="3:22" s="9" customFormat="1" ht="11.1" customHeight="1" x14ac:dyDescent="0.2">
      <c r="C568" s="10"/>
      <c r="D568" s="74" t="s">
        <v>501</v>
      </c>
      <c r="E568" s="54"/>
      <c r="F568" s="54"/>
      <c r="G568" s="54"/>
      <c r="H568" s="11"/>
      <c r="I568" s="52"/>
      <c r="J568" s="52"/>
      <c r="K568" s="13">
        <v>0</v>
      </c>
      <c r="L568" s="13">
        <v>0</v>
      </c>
      <c r="M568" s="12">
        <v>2259.4430000000002</v>
      </c>
      <c r="N568" s="13">
        <v>0</v>
      </c>
      <c r="O568" s="13">
        <v>0</v>
      </c>
      <c r="P568" s="12">
        <v>2259.4430000000002</v>
      </c>
      <c r="Q568" s="11"/>
      <c r="R568" s="11"/>
      <c r="S568" s="11"/>
      <c r="T568" s="11"/>
      <c r="U568" s="52"/>
      <c r="V568" s="52"/>
    </row>
    <row r="569" spans="3:22" s="9" customFormat="1" ht="23.1" customHeight="1" x14ac:dyDescent="0.2">
      <c r="C569" s="32" t="s">
        <v>476</v>
      </c>
      <c r="D569" s="50" t="s">
        <v>379</v>
      </c>
      <c r="E569" s="50"/>
      <c r="F569" s="50"/>
      <c r="G569" s="50"/>
      <c r="H569" s="11" t="s">
        <v>68</v>
      </c>
      <c r="I569" s="52"/>
      <c r="J569" s="52"/>
      <c r="K569" s="13">
        <v>0</v>
      </c>
      <c r="L569" s="13">
        <v>0</v>
      </c>
      <c r="M569" s="12">
        <v>2061.4929999999999</v>
      </c>
      <c r="N569" s="13">
        <v>0</v>
      </c>
      <c r="O569" s="13">
        <v>0</v>
      </c>
      <c r="P569" s="12">
        <v>2061.4929999999999</v>
      </c>
      <c r="Q569" s="11"/>
      <c r="R569" s="11"/>
      <c r="S569" s="11" t="s">
        <v>43</v>
      </c>
      <c r="T569" s="11" t="s">
        <v>44</v>
      </c>
      <c r="U569" s="52" t="s">
        <v>19</v>
      </c>
      <c r="V569" s="52"/>
    </row>
    <row r="570" spans="3:22" s="9" customFormat="1" ht="11.1" customHeight="1" x14ac:dyDescent="0.2">
      <c r="C570" s="10"/>
      <c r="D570" s="53" t="s">
        <v>45</v>
      </c>
      <c r="E570" s="53"/>
      <c r="F570" s="53"/>
      <c r="G570" s="53"/>
      <c r="H570" s="11"/>
      <c r="I570" s="52"/>
      <c r="J570" s="52"/>
      <c r="K570" s="13">
        <v>0</v>
      </c>
      <c r="L570" s="13">
        <v>0</v>
      </c>
      <c r="M570" s="12">
        <v>2061.4929999999999</v>
      </c>
      <c r="N570" s="13">
        <v>0</v>
      </c>
      <c r="O570" s="13">
        <v>0</v>
      </c>
      <c r="P570" s="12">
        <v>2061.4929999999999</v>
      </c>
      <c r="Q570" s="11"/>
      <c r="R570" s="11"/>
      <c r="S570" s="11"/>
      <c r="T570" s="11"/>
      <c r="U570" s="52"/>
      <c r="V570" s="52"/>
    </row>
    <row r="571" spans="3:22" s="9" customFormat="1" ht="11.1" customHeight="1" x14ac:dyDescent="0.2">
      <c r="C571" s="10"/>
      <c r="D571" s="74" t="s">
        <v>501</v>
      </c>
      <c r="E571" s="54"/>
      <c r="F571" s="54"/>
      <c r="G571" s="54"/>
      <c r="H571" s="11"/>
      <c r="I571" s="52"/>
      <c r="J571" s="52"/>
      <c r="K571" s="13">
        <v>0</v>
      </c>
      <c r="L571" s="13">
        <v>0</v>
      </c>
      <c r="M571" s="12">
        <v>2061.4929999999999</v>
      </c>
      <c r="N571" s="13">
        <v>0</v>
      </c>
      <c r="O571" s="13">
        <v>0</v>
      </c>
      <c r="P571" s="12">
        <v>2061.4929999999999</v>
      </c>
      <c r="Q571" s="11"/>
      <c r="R571" s="11"/>
      <c r="S571" s="11"/>
      <c r="T571" s="11"/>
      <c r="U571" s="52"/>
      <c r="V571" s="52"/>
    </row>
    <row r="572" spans="3:22" s="9" customFormat="1" ht="23.1" customHeight="1" x14ac:dyDescent="0.2">
      <c r="C572" s="32" t="s">
        <v>477</v>
      </c>
      <c r="D572" s="50" t="s">
        <v>380</v>
      </c>
      <c r="E572" s="50"/>
      <c r="F572" s="50"/>
      <c r="G572" s="50"/>
      <c r="H572" s="11" t="s">
        <v>68</v>
      </c>
      <c r="I572" s="52"/>
      <c r="J572" s="52"/>
      <c r="K572" s="13">
        <v>0</v>
      </c>
      <c r="L572" s="13">
        <v>0</v>
      </c>
      <c r="M572" s="12">
        <v>2099.683</v>
      </c>
      <c r="N572" s="13">
        <v>0</v>
      </c>
      <c r="O572" s="13">
        <v>0</v>
      </c>
      <c r="P572" s="12">
        <v>2099.683</v>
      </c>
      <c r="Q572" s="11"/>
      <c r="R572" s="11"/>
      <c r="S572" s="11" t="s">
        <v>43</v>
      </c>
      <c r="T572" s="11" t="s">
        <v>44</v>
      </c>
      <c r="U572" s="52" t="s">
        <v>19</v>
      </c>
      <c r="V572" s="52"/>
    </row>
    <row r="573" spans="3:22" s="9" customFormat="1" ht="11.1" customHeight="1" x14ac:dyDescent="0.2">
      <c r="C573" s="10"/>
      <c r="D573" s="53" t="s">
        <v>45</v>
      </c>
      <c r="E573" s="53"/>
      <c r="F573" s="53"/>
      <c r="G573" s="53"/>
      <c r="H573" s="11"/>
      <c r="I573" s="52"/>
      <c r="J573" s="52"/>
      <c r="K573" s="13">
        <v>0</v>
      </c>
      <c r="L573" s="13">
        <v>0</v>
      </c>
      <c r="M573" s="12">
        <v>2099.683</v>
      </c>
      <c r="N573" s="13">
        <v>0</v>
      </c>
      <c r="O573" s="13">
        <v>0</v>
      </c>
      <c r="P573" s="12">
        <v>2099.683</v>
      </c>
      <c r="Q573" s="11"/>
      <c r="R573" s="11"/>
      <c r="S573" s="11"/>
      <c r="T573" s="11"/>
      <c r="U573" s="52"/>
      <c r="V573" s="52"/>
    </row>
    <row r="574" spans="3:22" s="9" customFormat="1" ht="11.1" customHeight="1" x14ac:dyDescent="0.2">
      <c r="C574" s="10"/>
      <c r="D574" s="74" t="s">
        <v>501</v>
      </c>
      <c r="E574" s="54"/>
      <c r="F574" s="54"/>
      <c r="G574" s="54"/>
      <c r="H574" s="11"/>
      <c r="I574" s="52"/>
      <c r="J574" s="52"/>
      <c r="K574" s="13">
        <v>0</v>
      </c>
      <c r="L574" s="13">
        <v>0</v>
      </c>
      <c r="M574" s="12">
        <v>2099.683</v>
      </c>
      <c r="N574" s="13">
        <v>0</v>
      </c>
      <c r="O574" s="13">
        <v>0</v>
      </c>
      <c r="P574" s="12">
        <v>2099.683</v>
      </c>
      <c r="Q574" s="11"/>
      <c r="R574" s="11"/>
      <c r="S574" s="11"/>
      <c r="T574" s="11"/>
      <c r="U574" s="52"/>
      <c r="V574" s="52"/>
    </row>
    <row r="575" spans="3:22" s="9" customFormat="1" ht="23.1" customHeight="1" x14ac:dyDescent="0.2">
      <c r="C575" s="32" t="s">
        <v>478</v>
      </c>
      <c r="D575" s="50" t="s">
        <v>381</v>
      </c>
      <c r="E575" s="50"/>
      <c r="F575" s="50"/>
      <c r="G575" s="50"/>
      <c r="H575" s="11" t="s">
        <v>68</v>
      </c>
      <c r="I575" s="52"/>
      <c r="J575" s="52"/>
      <c r="K575" s="13">
        <v>0</v>
      </c>
      <c r="L575" s="13">
        <v>0</v>
      </c>
      <c r="M575" s="12">
        <v>2066.123</v>
      </c>
      <c r="N575" s="13">
        <v>0</v>
      </c>
      <c r="O575" s="13">
        <v>0</v>
      </c>
      <c r="P575" s="12">
        <v>2066.123</v>
      </c>
      <c r="Q575" s="11"/>
      <c r="R575" s="11"/>
      <c r="S575" s="11" t="s">
        <v>43</v>
      </c>
      <c r="T575" s="11" t="s">
        <v>44</v>
      </c>
      <c r="U575" s="52" t="s">
        <v>19</v>
      </c>
      <c r="V575" s="52"/>
    </row>
    <row r="576" spans="3:22" s="9" customFormat="1" ht="11.1" customHeight="1" x14ac:dyDescent="0.2">
      <c r="C576" s="10"/>
      <c r="D576" s="53" t="s">
        <v>45</v>
      </c>
      <c r="E576" s="53"/>
      <c r="F576" s="53"/>
      <c r="G576" s="53"/>
      <c r="H576" s="11"/>
      <c r="I576" s="52"/>
      <c r="J576" s="52"/>
      <c r="K576" s="13">
        <v>0</v>
      </c>
      <c r="L576" s="13">
        <v>0</v>
      </c>
      <c r="M576" s="12">
        <v>2066.123</v>
      </c>
      <c r="N576" s="13">
        <v>0</v>
      </c>
      <c r="O576" s="13">
        <v>0</v>
      </c>
      <c r="P576" s="12">
        <v>2066.123</v>
      </c>
      <c r="Q576" s="11"/>
      <c r="R576" s="11"/>
      <c r="S576" s="11"/>
      <c r="T576" s="11"/>
      <c r="U576" s="52"/>
      <c r="V576" s="52"/>
    </row>
    <row r="577" spans="3:22" s="9" customFormat="1" ht="11.1" customHeight="1" x14ac:dyDescent="0.2">
      <c r="C577" s="10"/>
      <c r="D577" s="74" t="s">
        <v>501</v>
      </c>
      <c r="E577" s="54"/>
      <c r="F577" s="54"/>
      <c r="G577" s="54"/>
      <c r="H577" s="11"/>
      <c r="I577" s="52"/>
      <c r="J577" s="52"/>
      <c r="K577" s="13">
        <v>0</v>
      </c>
      <c r="L577" s="13">
        <v>0</v>
      </c>
      <c r="M577" s="12">
        <v>2066.123</v>
      </c>
      <c r="N577" s="13">
        <v>0</v>
      </c>
      <c r="O577" s="13">
        <v>0</v>
      </c>
      <c r="P577" s="12">
        <v>2066.123</v>
      </c>
      <c r="Q577" s="11"/>
      <c r="R577" s="11"/>
      <c r="S577" s="11"/>
      <c r="T577" s="11"/>
      <c r="U577" s="52"/>
      <c r="V577" s="52"/>
    </row>
    <row r="578" spans="3:22" s="9" customFormat="1" ht="23.1" customHeight="1" x14ac:dyDescent="0.2">
      <c r="C578" s="32" t="s">
        <v>479</v>
      </c>
      <c r="D578" s="50" t="s">
        <v>382</v>
      </c>
      <c r="E578" s="50"/>
      <c r="F578" s="50"/>
      <c r="G578" s="50"/>
      <c r="H578" s="11" t="s">
        <v>68</v>
      </c>
      <c r="I578" s="52"/>
      <c r="J578" s="52"/>
      <c r="K578" s="13">
        <v>0</v>
      </c>
      <c r="L578" s="13">
        <v>0</v>
      </c>
      <c r="M578" s="12">
        <v>2056.6529999999998</v>
      </c>
      <c r="N578" s="13">
        <v>0</v>
      </c>
      <c r="O578" s="13">
        <v>0</v>
      </c>
      <c r="P578" s="12">
        <v>2056.6529999999998</v>
      </c>
      <c r="Q578" s="11"/>
      <c r="R578" s="11"/>
      <c r="S578" s="11" t="s">
        <v>43</v>
      </c>
      <c r="T578" s="11" t="s">
        <v>44</v>
      </c>
      <c r="U578" s="52" t="s">
        <v>19</v>
      </c>
      <c r="V578" s="52"/>
    </row>
    <row r="579" spans="3:22" s="9" customFormat="1" ht="11.1" customHeight="1" x14ac:dyDescent="0.2">
      <c r="C579" s="10"/>
      <c r="D579" s="53" t="s">
        <v>45</v>
      </c>
      <c r="E579" s="53"/>
      <c r="F579" s="53"/>
      <c r="G579" s="53"/>
      <c r="H579" s="11"/>
      <c r="I579" s="52"/>
      <c r="J579" s="52"/>
      <c r="K579" s="13">
        <v>0</v>
      </c>
      <c r="L579" s="13">
        <v>0</v>
      </c>
      <c r="M579" s="12">
        <v>2056.6529999999998</v>
      </c>
      <c r="N579" s="13">
        <v>0</v>
      </c>
      <c r="O579" s="13">
        <v>0</v>
      </c>
      <c r="P579" s="12">
        <v>2056.6529999999998</v>
      </c>
      <c r="Q579" s="11"/>
      <c r="R579" s="11"/>
      <c r="S579" s="11"/>
      <c r="T579" s="11"/>
      <c r="U579" s="52"/>
      <c r="V579" s="52"/>
    </row>
    <row r="580" spans="3:22" s="9" customFormat="1" ht="11.1" customHeight="1" x14ac:dyDescent="0.2">
      <c r="C580" s="10"/>
      <c r="D580" s="74" t="s">
        <v>501</v>
      </c>
      <c r="E580" s="54"/>
      <c r="F580" s="54"/>
      <c r="G580" s="54"/>
      <c r="H580" s="11"/>
      <c r="I580" s="52"/>
      <c r="J580" s="52"/>
      <c r="K580" s="13">
        <v>0</v>
      </c>
      <c r="L580" s="13">
        <v>0</v>
      </c>
      <c r="M580" s="12">
        <v>2056.6529999999998</v>
      </c>
      <c r="N580" s="13">
        <v>0</v>
      </c>
      <c r="O580" s="13">
        <v>0</v>
      </c>
      <c r="P580" s="12">
        <v>2056.6529999999998</v>
      </c>
      <c r="Q580" s="11"/>
      <c r="R580" s="11"/>
      <c r="S580" s="11"/>
      <c r="T580" s="11"/>
      <c r="U580" s="52"/>
      <c r="V580" s="52"/>
    </row>
    <row r="581" spans="3:22" s="9" customFormat="1" ht="23.1" customHeight="1" x14ac:dyDescent="0.2">
      <c r="C581" s="32" t="s">
        <v>480</v>
      </c>
      <c r="D581" s="50" t="s">
        <v>383</v>
      </c>
      <c r="E581" s="50"/>
      <c r="F581" s="50"/>
      <c r="G581" s="50"/>
      <c r="H581" s="11" t="s">
        <v>68</v>
      </c>
      <c r="I581" s="52"/>
      <c r="J581" s="52"/>
      <c r="K581" s="13">
        <v>0</v>
      </c>
      <c r="L581" s="13">
        <v>0</v>
      </c>
      <c r="M581" s="12">
        <v>2376.873</v>
      </c>
      <c r="N581" s="13">
        <v>0</v>
      </c>
      <c r="O581" s="13">
        <v>0</v>
      </c>
      <c r="P581" s="12">
        <v>2376.873</v>
      </c>
      <c r="Q581" s="11"/>
      <c r="R581" s="11"/>
      <c r="S581" s="11" t="s">
        <v>43</v>
      </c>
      <c r="T581" s="11" t="s">
        <v>44</v>
      </c>
      <c r="U581" s="52" t="s">
        <v>19</v>
      </c>
      <c r="V581" s="52"/>
    </row>
    <row r="582" spans="3:22" s="9" customFormat="1" ht="11.1" customHeight="1" x14ac:dyDescent="0.2">
      <c r="C582" s="10"/>
      <c r="D582" s="53" t="s">
        <v>45</v>
      </c>
      <c r="E582" s="53"/>
      <c r="F582" s="53"/>
      <c r="G582" s="53"/>
      <c r="H582" s="11"/>
      <c r="I582" s="52"/>
      <c r="J582" s="52"/>
      <c r="K582" s="13">
        <v>0</v>
      </c>
      <c r="L582" s="13">
        <v>0</v>
      </c>
      <c r="M582" s="12">
        <v>2376.873</v>
      </c>
      <c r="N582" s="13">
        <v>0</v>
      </c>
      <c r="O582" s="13">
        <v>0</v>
      </c>
      <c r="P582" s="12">
        <v>2376.873</v>
      </c>
      <c r="Q582" s="11"/>
      <c r="R582" s="11"/>
      <c r="S582" s="11"/>
      <c r="T582" s="11"/>
      <c r="U582" s="52"/>
      <c r="V582" s="52"/>
    </row>
    <row r="583" spans="3:22" s="9" customFormat="1" ht="11.1" customHeight="1" x14ac:dyDescent="0.2">
      <c r="C583" s="10"/>
      <c r="D583" s="74" t="s">
        <v>501</v>
      </c>
      <c r="E583" s="54"/>
      <c r="F583" s="54"/>
      <c r="G583" s="54"/>
      <c r="H583" s="11"/>
      <c r="I583" s="52"/>
      <c r="J583" s="52"/>
      <c r="K583" s="13">
        <v>0</v>
      </c>
      <c r="L583" s="13">
        <v>0</v>
      </c>
      <c r="M583" s="12">
        <v>2376.873</v>
      </c>
      <c r="N583" s="13">
        <v>0</v>
      </c>
      <c r="O583" s="13">
        <v>0</v>
      </c>
      <c r="P583" s="12">
        <v>2376.873</v>
      </c>
      <c r="Q583" s="11"/>
      <c r="R583" s="11"/>
      <c r="S583" s="11"/>
      <c r="T583" s="11"/>
      <c r="U583" s="52"/>
      <c r="V583" s="52"/>
    </row>
    <row r="584" spans="3:22" s="9" customFormat="1" ht="23.1" customHeight="1" x14ac:dyDescent="0.2">
      <c r="C584" s="32" t="s">
        <v>481</v>
      </c>
      <c r="D584" s="50" t="s">
        <v>384</v>
      </c>
      <c r="E584" s="50"/>
      <c r="F584" s="50"/>
      <c r="G584" s="50"/>
      <c r="H584" s="11" t="s">
        <v>68</v>
      </c>
      <c r="I584" s="52"/>
      <c r="J584" s="52"/>
      <c r="K584" s="13">
        <v>0</v>
      </c>
      <c r="L584" s="13">
        <v>0</v>
      </c>
      <c r="M584" s="12">
        <v>2064.6129999999998</v>
      </c>
      <c r="N584" s="13">
        <v>0</v>
      </c>
      <c r="O584" s="13">
        <v>0</v>
      </c>
      <c r="P584" s="12">
        <v>2064.6129999999998</v>
      </c>
      <c r="Q584" s="11"/>
      <c r="R584" s="11"/>
      <c r="S584" s="11" t="s">
        <v>43</v>
      </c>
      <c r="T584" s="11" t="s">
        <v>44</v>
      </c>
      <c r="U584" s="52" t="s">
        <v>19</v>
      </c>
      <c r="V584" s="52"/>
    </row>
    <row r="585" spans="3:22" s="9" customFormat="1" ht="11.1" customHeight="1" x14ac:dyDescent="0.2">
      <c r="C585" s="10"/>
      <c r="D585" s="53" t="s">
        <v>45</v>
      </c>
      <c r="E585" s="53"/>
      <c r="F585" s="53"/>
      <c r="G585" s="53"/>
      <c r="H585" s="11"/>
      <c r="I585" s="52"/>
      <c r="J585" s="52"/>
      <c r="K585" s="13">
        <v>0</v>
      </c>
      <c r="L585" s="13">
        <v>0</v>
      </c>
      <c r="M585" s="12">
        <v>2064.6129999999998</v>
      </c>
      <c r="N585" s="13">
        <v>0</v>
      </c>
      <c r="O585" s="13">
        <v>0</v>
      </c>
      <c r="P585" s="12">
        <v>2064.6129999999998</v>
      </c>
      <c r="Q585" s="11"/>
      <c r="R585" s="11"/>
      <c r="S585" s="11"/>
      <c r="T585" s="11"/>
      <c r="U585" s="52"/>
      <c r="V585" s="52"/>
    </row>
    <row r="586" spans="3:22" s="9" customFormat="1" ht="11.1" customHeight="1" x14ac:dyDescent="0.2">
      <c r="C586" s="10"/>
      <c r="D586" s="74" t="s">
        <v>501</v>
      </c>
      <c r="E586" s="54"/>
      <c r="F586" s="54"/>
      <c r="G586" s="54"/>
      <c r="H586" s="11"/>
      <c r="I586" s="52"/>
      <c r="J586" s="52"/>
      <c r="K586" s="13">
        <v>0</v>
      </c>
      <c r="L586" s="13">
        <v>0</v>
      </c>
      <c r="M586" s="12">
        <v>2064.6129999999998</v>
      </c>
      <c r="N586" s="13">
        <v>0</v>
      </c>
      <c r="O586" s="13">
        <v>0</v>
      </c>
      <c r="P586" s="12">
        <v>2064.6129999999998</v>
      </c>
      <c r="Q586" s="11"/>
      <c r="R586" s="11"/>
      <c r="S586" s="11"/>
      <c r="T586" s="11"/>
      <c r="U586" s="52"/>
      <c r="V586" s="52"/>
    </row>
    <row r="587" spans="3:22" s="9" customFormat="1" ht="35.1" customHeight="1" x14ac:dyDescent="0.2">
      <c r="C587" s="32" t="s">
        <v>482</v>
      </c>
      <c r="D587" s="50" t="s">
        <v>385</v>
      </c>
      <c r="E587" s="50"/>
      <c r="F587" s="50"/>
      <c r="G587" s="50"/>
      <c r="H587" s="11" t="s">
        <v>68</v>
      </c>
      <c r="I587" s="52"/>
      <c r="J587" s="52"/>
      <c r="K587" s="15">
        <v>712.31799999999998</v>
      </c>
      <c r="L587" s="13">
        <v>0</v>
      </c>
      <c r="M587" s="13">
        <v>0</v>
      </c>
      <c r="N587" s="13">
        <v>0</v>
      </c>
      <c r="O587" s="13">
        <v>0</v>
      </c>
      <c r="P587" s="15">
        <v>712.31799999999998</v>
      </c>
      <c r="Q587" s="11" t="s">
        <v>43</v>
      </c>
      <c r="R587" s="11" t="s">
        <v>44</v>
      </c>
      <c r="S587" s="11"/>
      <c r="T587" s="11"/>
      <c r="U587" s="52" t="s">
        <v>19</v>
      </c>
      <c r="V587" s="52"/>
    </row>
    <row r="588" spans="3:22" s="9" customFormat="1" ht="11.1" customHeight="1" x14ac:dyDescent="0.2">
      <c r="C588" s="10"/>
      <c r="D588" s="53" t="s">
        <v>45</v>
      </c>
      <c r="E588" s="53"/>
      <c r="F588" s="53"/>
      <c r="G588" s="53"/>
      <c r="H588" s="11"/>
      <c r="I588" s="52"/>
      <c r="J588" s="52"/>
      <c r="K588" s="15">
        <v>712.31799999999998</v>
      </c>
      <c r="L588" s="13">
        <v>0</v>
      </c>
      <c r="M588" s="13">
        <v>0</v>
      </c>
      <c r="N588" s="13">
        <v>0</v>
      </c>
      <c r="O588" s="13">
        <v>0</v>
      </c>
      <c r="P588" s="15">
        <v>712.31799999999998</v>
      </c>
      <c r="Q588" s="11"/>
      <c r="R588" s="11"/>
      <c r="S588" s="11"/>
      <c r="T588" s="11"/>
      <c r="U588" s="52"/>
      <c r="V588" s="52"/>
    </row>
    <row r="589" spans="3:22" s="9" customFormat="1" ht="11.1" customHeight="1" x14ac:dyDescent="0.2">
      <c r="C589" s="10"/>
      <c r="D589" s="74" t="s">
        <v>501</v>
      </c>
      <c r="E589" s="54"/>
      <c r="F589" s="54"/>
      <c r="G589" s="54"/>
      <c r="H589" s="11"/>
      <c r="I589" s="52"/>
      <c r="J589" s="52"/>
      <c r="K589" s="15">
        <v>712.31799999999998</v>
      </c>
      <c r="L589" s="13">
        <v>0</v>
      </c>
      <c r="M589" s="13">
        <v>0</v>
      </c>
      <c r="N589" s="13">
        <v>0</v>
      </c>
      <c r="O589" s="13">
        <v>0</v>
      </c>
      <c r="P589" s="15">
        <v>712.31799999999998</v>
      </c>
      <c r="Q589" s="11"/>
      <c r="R589" s="11"/>
      <c r="S589" s="11"/>
      <c r="T589" s="11"/>
      <c r="U589" s="52"/>
      <c r="V589" s="52"/>
    </row>
    <row r="590" spans="3:22" s="9" customFormat="1" ht="35.1" customHeight="1" x14ac:dyDescent="0.2">
      <c r="C590" s="32" t="s">
        <v>483</v>
      </c>
      <c r="D590" s="50" t="s">
        <v>386</v>
      </c>
      <c r="E590" s="50"/>
      <c r="F590" s="50"/>
      <c r="G590" s="50"/>
      <c r="H590" s="11" t="s">
        <v>68</v>
      </c>
      <c r="I590" s="52"/>
      <c r="J590" s="52"/>
      <c r="K590" s="15">
        <v>712.31799999999998</v>
      </c>
      <c r="L590" s="13">
        <v>0</v>
      </c>
      <c r="M590" s="13">
        <v>0</v>
      </c>
      <c r="N590" s="13">
        <v>0</v>
      </c>
      <c r="O590" s="13">
        <v>0</v>
      </c>
      <c r="P590" s="15">
        <v>712.31799999999998</v>
      </c>
      <c r="Q590" s="11" t="s">
        <v>43</v>
      </c>
      <c r="R590" s="11" t="s">
        <v>44</v>
      </c>
      <c r="S590" s="11"/>
      <c r="T590" s="11"/>
      <c r="U590" s="52" t="s">
        <v>19</v>
      </c>
      <c r="V590" s="52"/>
    </row>
    <row r="591" spans="3:22" s="9" customFormat="1" ht="11.1" customHeight="1" x14ac:dyDescent="0.2">
      <c r="C591" s="10"/>
      <c r="D591" s="53" t="s">
        <v>45</v>
      </c>
      <c r="E591" s="53"/>
      <c r="F591" s="53"/>
      <c r="G591" s="53"/>
      <c r="H591" s="11"/>
      <c r="I591" s="52"/>
      <c r="J591" s="52"/>
      <c r="K591" s="15">
        <v>712.31799999999998</v>
      </c>
      <c r="L591" s="13">
        <v>0</v>
      </c>
      <c r="M591" s="13">
        <v>0</v>
      </c>
      <c r="N591" s="13">
        <v>0</v>
      </c>
      <c r="O591" s="13">
        <v>0</v>
      </c>
      <c r="P591" s="15">
        <v>712.31799999999998</v>
      </c>
      <c r="Q591" s="11"/>
      <c r="R591" s="11"/>
      <c r="S591" s="11"/>
      <c r="T591" s="11"/>
      <c r="U591" s="52"/>
      <c r="V591" s="52"/>
    </row>
    <row r="592" spans="3:22" s="9" customFormat="1" ht="11.1" customHeight="1" x14ac:dyDescent="0.2">
      <c r="C592" s="10"/>
      <c r="D592" s="74" t="s">
        <v>501</v>
      </c>
      <c r="E592" s="54"/>
      <c r="F592" s="54"/>
      <c r="G592" s="54"/>
      <c r="H592" s="11"/>
      <c r="I592" s="52"/>
      <c r="J592" s="52"/>
      <c r="K592" s="15">
        <v>712.31799999999998</v>
      </c>
      <c r="L592" s="13">
        <v>0</v>
      </c>
      <c r="M592" s="13">
        <v>0</v>
      </c>
      <c r="N592" s="13">
        <v>0</v>
      </c>
      <c r="O592" s="13">
        <v>0</v>
      </c>
      <c r="P592" s="15">
        <v>712.31799999999998</v>
      </c>
      <c r="Q592" s="11"/>
      <c r="R592" s="11"/>
      <c r="S592" s="11"/>
      <c r="T592" s="11"/>
      <c r="U592" s="52"/>
      <c r="V592" s="52"/>
    </row>
    <row r="593" spans="3:22" s="9" customFormat="1" ht="35.1" customHeight="1" x14ac:dyDescent="0.2">
      <c r="C593" s="32" t="s">
        <v>484</v>
      </c>
      <c r="D593" s="50" t="s">
        <v>387</v>
      </c>
      <c r="E593" s="50"/>
      <c r="F593" s="50"/>
      <c r="G593" s="50"/>
      <c r="H593" s="11" t="s">
        <v>68</v>
      </c>
      <c r="I593" s="52"/>
      <c r="J593" s="52"/>
      <c r="K593" s="15">
        <v>712.31799999999998</v>
      </c>
      <c r="L593" s="13">
        <v>0</v>
      </c>
      <c r="M593" s="13">
        <v>0</v>
      </c>
      <c r="N593" s="13">
        <v>0</v>
      </c>
      <c r="O593" s="13">
        <v>0</v>
      </c>
      <c r="P593" s="15">
        <v>712.31799999999998</v>
      </c>
      <c r="Q593" s="11" t="s">
        <v>43</v>
      </c>
      <c r="R593" s="11" t="s">
        <v>44</v>
      </c>
      <c r="S593" s="11"/>
      <c r="T593" s="11"/>
      <c r="U593" s="52" t="s">
        <v>19</v>
      </c>
      <c r="V593" s="52"/>
    </row>
    <row r="594" spans="3:22" s="9" customFormat="1" ht="11.1" customHeight="1" x14ac:dyDescent="0.2">
      <c r="C594" s="10"/>
      <c r="D594" s="53" t="s">
        <v>45</v>
      </c>
      <c r="E594" s="53"/>
      <c r="F594" s="53"/>
      <c r="G594" s="53"/>
      <c r="H594" s="11"/>
      <c r="I594" s="52"/>
      <c r="J594" s="52"/>
      <c r="K594" s="15">
        <v>712.31799999999998</v>
      </c>
      <c r="L594" s="13">
        <v>0</v>
      </c>
      <c r="M594" s="13">
        <v>0</v>
      </c>
      <c r="N594" s="13">
        <v>0</v>
      </c>
      <c r="O594" s="13">
        <v>0</v>
      </c>
      <c r="P594" s="15">
        <v>712.31799999999998</v>
      </c>
      <c r="Q594" s="11"/>
      <c r="R594" s="11"/>
      <c r="S594" s="11"/>
      <c r="T594" s="11"/>
      <c r="U594" s="52"/>
      <c r="V594" s="52"/>
    </row>
    <row r="595" spans="3:22" s="9" customFormat="1" ht="11.1" customHeight="1" x14ac:dyDescent="0.2">
      <c r="C595" s="10"/>
      <c r="D595" s="74" t="s">
        <v>501</v>
      </c>
      <c r="E595" s="54"/>
      <c r="F595" s="54"/>
      <c r="G595" s="54"/>
      <c r="H595" s="11"/>
      <c r="I595" s="52"/>
      <c r="J595" s="52"/>
      <c r="K595" s="15">
        <v>712.31799999999998</v>
      </c>
      <c r="L595" s="13">
        <v>0</v>
      </c>
      <c r="M595" s="13">
        <v>0</v>
      </c>
      <c r="N595" s="13">
        <v>0</v>
      </c>
      <c r="O595" s="13">
        <v>0</v>
      </c>
      <c r="P595" s="15">
        <v>712.31799999999998</v>
      </c>
      <c r="Q595" s="11"/>
      <c r="R595" s="11"/>
      <c r="S595" s="11"/>
      <c r="T595" s="11"/>
      <c r="U595" s="52"/>
      <c r="V595" s="52"/>
    </row>
    <row r="596" spans="3:22" s="9" customFormat="1" ht="23.1" customHeight="1" x14ac:dyDescent="0.2">
      <c r="C596" s="32" t="s">
        <v>485</v>
      </c>
      <c r="D596" s="50" t="s">
        <v>388</v>
      </c>
      <c r="E596" s="50"/>
      <c r="F596" s="50"/>
      <c r="G596" s="50"/>
      <c r="H596" s="11" t="s">
        <v>68</v>
      </c>
      <c r="I596" s="52"/>
      <c r="J596" s="52"/>
      <c r="K596" s="15">
        <v>468.935</v>
      </c>
      <c r="L596" s="13">
        <v>0</v>
      </c>
      <c r="M596" s="13">
        <v>0</v>
      </c>
      <c r="N596" s="13">
        <v>0</v>
      </c>
      <c r="O596" s="13">
        <v>0</v>
      </c>
      <c r="P596" s="15">
        <v>468.935</v>
      </c>
      <c r="Q596" s="11" t="s">
        <v>43</v>
      </c>
      <c r="R596" s="11" t="s">
        <v>44</v>
      </c>
      <c r="S596" s="11"/>
      <c r="T596" s="11"/>
      <c r="U596" s="52" t="s">
        <v>19</v>
      </c>
      <c r="V596" s="52"/>
    </row>
    <row r="597" spans="3:22" s="9" customFormat="1" ht="11.1" customHeight="1" x14ac:dyDescent="0.2">
      <c r="C597" s="10"/>
      <c r="D597" s="53" t="s">
        <v>45</v>
      </c>
      <c r="E597" s="53"/>
      <c r="F597" s="53"/>
      <c r="G597" s="53"/>
      <c r="H597" s="11"/>
      <c r="I597" s="52"/>
      <c r="J597" s="52"/>
      <c r="K597" s="15">
        <v>468.935</v>
      </c>
      <c r="L597" s="13">
        <v>0</v>
      </c>
      <c r="M597" s="13">
        <v>0</v>
      </c>
      <c r="N597" s="13">
        <v>0</v>
      </c>
      <c r="O597" s="13">
        <v>0</v>
      </c>
      <c r="P597" s="15">
        <v>468.935</v>
      </c>
      <c r="Q597" s="11"/>
      <c r="R597" s="11"/>
      <c r="S597" s="11"/>
      <c r="T597" s="11"/>
      <c r="U597" s="52"/>
      <c r="V597" s="52"/>
    </row>
    <row r="598" spans="3:22" s="9" customFormat="1" ht="11.1" customHeight="1" x14ac:dyDescent="0.2">
      <c r="C598" s="10"/>
      <c r="D598" s="74" t="s">
        <v>501</v>
      </c>
      <c r="E598" s="54"/>
      <c r="F598" s="54"/>
      <c r="G598" s="54"/>
      <c r="H598" s="11"/>
      <c r="I598" s="52"/>
      <c r="J598" s="52"/>
      <c r="K598" s="15">
        <v>468.935</v>
      </c>
      <c r="L598" s="13">
        <v>0</v>
      </c>
      <c r="M598" s="13">
        <v>0</v>
      </c>
      <c r="N598" s="13">
        <v>0</v>
      </c>
      <c r="O598" s="13">
        <v>0</v>
      </c>
      <c r="P598" s="15">
        <v>468.935</v>
      </c>
      <c r="Q598" s="11"/>
      <c r="R598" s="11"/>
      <c r="S598" s="11"/>
      <c r="T598" s="11"/>
      <c r="U598" s="52"/>
      <c r="V598" s="52"/>
    </row>
    <row r="599" spans="3:22" ht="11.1" customHeight="1" x14ac:dyDescent="0.2">
      <c r="C599" s="8"/>
      <c r="D599" s="48" t="s">
        <v>389</v>
      </c>
      <c r="E599" s="48"/>
      <c r="F599" s="48"/>
      <c r="G599" s="48"/>
      <c r="H599" s="33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5"/>
    </row>
    <row r="600" spans="3:22" s="9" customFormat="1" ht="23.1" customHeight="1" x14ac:dyDescent="0.2">
      <c r="C600" s="32" t="s">
        <v>486</v>
      </c>
      <c r="D600" s="50" t="s">
        <v>390</v>
      </c>
      <c r="E600" s="50"/>
      <c r="F600" s="50"/>
      <c r="G600" s="50"/>
      <c r="H600" s="11" t="s">
        <v>68</v>
      </c>
      <c r="I600" s="52"/>
      <c r="J600" s="52"/>
      <c r="K600" s="15">
        <v>468.935</v>
      </c>
      <c r="L600" s="13">
        <v>0</v>
      </c>
      <c r="M600" s="13">
        <v>0</v>
      </c>
      <c r="N600" s="13">
        <v>0</v>
      </c>
      <c r="O600" s="13">
        <v>0</v>
      </c>
      <c r="P600" s="15">
        <v>468.935</v>
      </c>
      <c r="Q600" s="11" t="s">
        <v>43</v>
      </c>
      <c r="R600" s="11" t="s">
        <v>44</v>
      </c>
      <c r="S600" s="11"/>
      <c r="T600" s="11"/>
      <c r="U600" s="52" t="s">
        <v>19</v>
      </c>
      <c r="V600" s="52"/>
    </row>
    <row r="601" spans="3:22" s="9" customFormat="1" ht="11.1" customHeight="1" x14ac:dyDescent="0.2">
      <c r="C601" s="10"/>
      <c r="D601" s="53" t="s">
        <v>45</v>
      </c>
      <c r="E601" s="53"/>
      <c r="F601" s="53"/>
      <c r="G601" s="53"/>
      <c r="H601" s="11"/>
      <c r="I601" s="52"/>
      <c r="J601" s="52"/>
      <c r="K601" s="15">
        <v>468.935</v>
      </c>
      <c r="L601" s="13">
        <v>0</v>
      </c>
      <c r="M601" s="13">
        <v>0</v>
      </c>
      <c r="N601" s="13">
        <v>0</v>
      </c>
      <c r="O601" s="13">
        <v>0</v>
      </c>
      <c r="P601" s="15">
        <v>468.935</v>
      </c>
      <c r="Q601" s="11"/>
      <c r="R601" s="11"/>
      <c r="S601" s="11"/>
      <c r="T601" s="11"/>
      <c r="U601" s="52"/>
      <c r="V601" s="52"/>
    </row>
    <row r="602" spans="3:22" s="9" customFormat="1" ht="11.1" customHeight="1" x14ac:dyDescent="0.2">
      <c r="C602" s="10"/>
      <c r="D602" s="74" t="s">
        <v>501</v>
      </c>
      <c r="E602" s="54"/>
      <c r="F602" s="54"/>
      <c r="G602" s="54"/>
      <c r="H602" s="11"/>
      <c r="I602" s="52"/>
      <c r="J602" s="52"/>
      <c r="K602" s="15">
        <v>468.935</v>
      </c>
      <c r="L602" s="13">
        <v>0</v>
      </c>
      <c r="M602" s="13">
        <v>0</v>
      </c>
      <c r="N602" s="13">
        <v>0</v>
      </c>
      <c r="O602" s="13">
        <v>0</v>
      </c>
      <c r="P602" s="15">
        <v>468.935</v>
      </c>
      <c r="Q602" s="11"/>
      <c r="R602" s="11"/>
      <c r="S602" s="11"/>
      <c r="T602" s="11"/>
      <c r="U602" s="52"/>
      <c r="V602" s="52"/>
    </row>
    <row r="603" spans="3:22" ht="11.1" customHeight="1" x14ac:dyDescent="0.2">
      <c r="C603" s="8"/>
      <c r="D603" s="48" t="s">
        <v>391</v>
      </c>
      <c r="E603" s="48"/>
      <c r="F603" s="48"/>
      <c r="G603" s="48"/>
      <c r="H603" s="33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5"/>
    </row>
    <row r="604" spans="3:22" s="9" customFormat="1" ht="23.1" customHeight="1" x14ac:dyDescent="0.2">
      <c r="C604" s="32" t="s">
        <v>487</v>
      </c>
      <c r="D604" s="50" t="s">
        <v>392</v>
      </c>
      <c r="E604" s="50"/>
      <c r="F604" s="50"/>
      <c r="G604" s="50"/>
      <c r="H604" s="11" t="s">
        <v>68</v>
      </c>
      <c r="I604" s="52"/>
      <c r="J604" s="52"/>
      <c r="K604" s="13">
        <v>0</v>
      </c>
      <c r="L604" s="13">
        <v>0</v>
      </c>
      <c r="M604" s="12">
        <v>2200</v>
      </c>
      <c r="N604" s="13">
        <v>0</v>
      </c>
      <c r="O604" s="13">
        <v>0</v>
      </c>
      <c r="P604" s="12">
        <v>2200</v>
      </c>
      <c r="Q604" s="11"/>
      <c r="R604" s="11"/>
      <c r="S604" s="11" t="s">
        <v>43</v>
      </c>
      <c r="T604" s="11" t="s">
        <v>44</v>
      </c>
      <c r="U604" s="52" t="s">
        <v>19</v>
      </c>
      <c r="V604" s="52"/>
    </row>
    <row r="605" spans="3:22" s="9" customFormat="1" ht="11.1" customHeight="1" x14ac:dyDescent="0.2">
      <c r="C605" s="10"/>
      <c r="D605" s="53" t="s">
        <v>45</v>
      </c>
      <c r="E605" s="53"/>
      <c r="F605" s="53"/>
      <c r="G605" s="53"/>
      <c r="H605" s="11"/>
      <c r="I605" s="52"/>
      <c r="J605" s="52"/>
      <c r="K605" s="13">
        <v>0</v>
      </c>
      <c r="L605" s="13">
        <v>0</v>
      </c>
      <c r="M605" s="12">
        <v>2200</v>
      </c>
      <c r="N605" s="13">
        <v>0</v>
      </c>
      <c r="O605" s="13">
        <v>0</v>
      </c>
      <c r="P605" s="12">
        <v>2200</v>
      </c>
      <c r="Q605" s="11"/>
      <c r="R605" s="11"/>
      <c r="S605" s="11"/>
      <c r="T605" s="11"/>
      <c r="U605" s="52"/>
      <c r="V605" s="52"/>
    </row>
    <row r="606" spans="3:22" s="9" customFormat="1" ht="11.1" customHeight="1" x14ac:dyDescent="0.2">
      <c r="C606" s="10"/>
      <c r="D606" s="74" t="s">
        <v>501</v>
      </c>
      <c r="E606" s="54"/>
      <c r="F606" s="54"/>
      <c r="G606" s="54"/>
      <c r="H606" s="11"/>
      <c r="I606" s="52"/>
      <c r="J606" s="52"/>
      <c r="K606" s="13">
        <v>0</v>
      </c>
      <c r="L606" s="13">
        <v>0</v>
      </c>
      <c r="M606" s="12">
        <v>2200</v>
      </c>
      <c r="N606" s="13">
        <v>0</v>
      </c>
      <c r="O606" s="13">
        <v>0</v>
      </c>
      <c r="P606" s="12">
        <v>2200</v>
      </c>
      <c r="Q606" s="11"/>
      <c r="R606" s="11"/>
      <c r="S606" s="11"/>
      <c r="T606" s="11"/>
      <c r="U606" s="52"/>
      <c r="V606" s="52"/>
    </row>
    <row r="607" spans="3:22" s="9" customFormat="1" ht="23.1" customHeight="1" x14ac:dyDescent="0.2">
      <c r="C607" s="32" t="s">
        <v>488</v>
      </c>
      <c r="D607" s="50" t="s">
        <v>393</v>
      </c>
      <c r="E607" s="50"/>
      <c r="F607" s="50"/>
      <c r="G607" s="50"/>
      <c r="H607" s="11" t="s">
        <v>68</v>
      </c>
      <c r="I607" s="52"/>
      <c r="J607" s="52"/>
      <c r="K607" s="15">
        <v>44</v>
      </c>
      <c r="L607" s="13">
        <v>0</v>
      </c>
      <c r="M607" s="15">
        <v>886.41</v>
      </c>
      <c r="N607" s="13">
        <v>0</v>
      </c>
      <c r="O607" s="13">
        <v>0</v>
      </c>
      <c r="P607" s="15">
        <v>930.41</v>
      </c>
      <c r="Q607" s="11" t="s">
        <v>43</v>
      </c>
      <c r="R607" s="31" t="s">
        <v>451</v>
      </c>
      <c r="S607" s="31" t="s">
        <v>452</v>
      </c>
      <c r="T607" s="31" t="s">
        <v>44</v>
      </c>
      <c r="U607" s="52" t="s">
        <v>19</v>
      </c>
      <c r="V607" s="52"/>
    </row>
    <row r="608" spans="3:22" s="9" customFormat="1" ht="11.1" customHeight="1" x14ac:dyDescent="0.2">
      <c r="C608" s="10"/>
      <c r="D608" s="53" t="s">
        <v>45</v>
      </c>
      <c r="E608" s="53"/>
      <c r="F608" s="53"/>
      <c r="G608" s="53"/>
      <c r="H608" s="11"/>
      <c r="I608" s="52"/>
      <c r="J608" s="52"/>
      <c r="K608" s="15">
        <v>44</v>
      </c>
      <c r="L608" s="13">
        <v>0</v>
      </c>
      <c r="M608" s="15">
        <v>886.41</v>
      </c>
      <c r="N608" s="13">
        <v>0</v>
      </c>
      <c r="O608" s="13">
        <v>0</v>
      </c>
      <c r="P608" s="15">
        <v>930.41</v>
      </c>
      <c r="Q608" s="11"/>
      <c r="R608" s="11"/>
      <c r="S608" s="11"/>
      <c r="T608" s="11"/>
      <c r="U608" s="52"/>
      <c r="V608" s="52"/>
    </row>
    <row r="609" spans="3:22" s="9" customFormat="1" ht="11.1" customHeight="1" x14ac:dyDescent="0.2">
      <c r="C609" s="10"/>
      <c r="D609" s="74" t="s">
        <v>501</v>
      </c>
      <c r="E609" s="54"/>
      <c r="F609" s="54"/>
      <c r="G609" s="54"/>
      <c r="H609" s="11"/>
      <c r="I609" s="52"/>
      <c r="J609" s="52"/>
      <c r="K609" s="15">
        <v>44</v>
      </c>
      <c r="L609" s="13">
        <v>0</v>
      </c>
      <c r="M609" s="15">
        <v>886.41</v>
      </c>
      <c r="N609" s="13">
        <v>0</v>
      </c>
      <c r="O609" s="13">
        <v>0</v>
      </c>
      <c r="P609" s="15">
        <v>930.41</v>
      </c>
      <c r="Q609" s="11"/>
      <c r="R609" s="11"/>
      <c r="S609" s="11"/>
      <c r="T609" s="11"/>
      <c r="U609" s="52"/>
      <c r="V609" s="52"/>
    </row>
    <row r="610" spans="3:22" ht="11.1" customHeight="1" x14ac:dyDescent="0.2">
      <c r="C610" s="8"/>
      <c r="D610" s="48" t="s">
        <v>57</v>
      </c>
      <c r="E610" s="48"/>
      <c r="F610" s="48"/>
      <c r="G610" s="48"/>
      <c r="H610" s="33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5"/>
    </row>
    <row r="611" spans="3:22" s="9" customFormat="1" ht="35.1" customHeight="1" x14ac:dyDescent="0.2">
      <c r="C611" s="32" t="s">
        <v>489</v>
      </c>
      <c r="D611" s="50" t="s">
        <v>394</v>
      </c>
      <c r="E611" s="50"/>
      <c r="F611" s="50"/>
      <c r="G611" s="50"/>
      <c r="H611" s="11" t="s">
        <v>68</v>
      </c>
      <c r="I611" s="52"/>
      <c r="J611" s="52"/>
      <c r="K611" s="15">
        <v>91.736999999999995</v>
      </c>
      <c r="L611" s="13">
        <v>0</v>
      </c>
      <c r="M611" s="13">
        <v>0</v>
      </c>
      <c r="N611" s="13">
        <v>0</v>
      </c>
      <c r="O611" s="13">
        <v>0</v>
      </c>
      <c r="P611" s="15">
        <v>91.736999999999995</v>
      </c>
      <c r="Q611" s="11" t="s">
        <v>43</v>
      </c>
      <c r="R611" s="11" t="s">
        <v>44</v>
      </c>
      <c r="S611" s="11"/>
      <c r="T611" s="11"/>
      <c r="U611" s="52" t="s">
        <v>19</v>
      </c>
      <c r="V611" s="52"/>
    </row>
    <row r="612" spans="3:22" s="9" customFormat="1" ht="11.1" customHeight="1" x14ac:dyDescent="0.2">
      <c r="C612" s="10"/>
      <c r="D612" s="53" t="s">
        <v>45</v>
      </c>
      <c r="E612" s="53"/>
      <c r="F612" s="53"/>
      <c r="G612" s="53"/>
      <c r="H612" s="11"/>
      <c r="I612" s="52"/>
      <c r="J612" s="52"/>
      <c r="K612" s="15">
        <v>91.736999999999995</v>
      </c>
      <c r="L612" s="13">
        <v>0</v>
      </c>
      <c r="M612" s="13">
        <v>0</v>
      </c>
      <c r="N612" s="13">
        <v>0</v>
      </c>
      <c r="O612" s="13">
        <v>0</v>
      </c>
      <c r="P612" s="15">
        <v>91.736999999999995</v>
      </c>
      <c r="Q612" s="11"/>
      <c r="R612" s="11"/>
      <c r="S612" s="11"/>
      <c r="T612" s="11"/>
      <c r="U612" s="52"/>
      <c r="V612" s="52"/>
    </row>
    <row r="613" spans="3:22" s="9" customFormat="1" ht="11.1" customHeight="1" x14ac:dyDescent="0.2">
      <c r="C613" s="10"/>
      <c r="D613" s="74" t="s">
        <v>501</v>
      </c>
      <c r="E613" s="54"/>
      <c r="F613" s="54"/>
      <c r="G613" s="54"/>
      <c r="H613" s="11"/>
      <c r="I613" s="52"/>
      <c r="J613" s="52"/>
      <c r="K613" s="15">
        <v>91.736999999999995</v>
      </c>
      <c r="L613" s="13">
        <v>0</v>
      </c>
      <c r="M613" s="13">
        <v>0</v>
      </c>
      <c r="N613" s="13">
        <v>0</v>
      </c>
      <c r="O613" s="13">
        <v>0</v>
      </c>
      <c r="P613" s="15">
        <v>91.736999999999995</v>
      </c>
      <c r="Q613" s="11"/>
      <c r="R613" s="11"/>
      <c r="S613" s="11"/>
      <c r="T613" s="11"/>
      <c r="U613" s="52"/>
      <c r="V613" s="52"/>
    </row>
    <row r="614" spans="3:22" ht="11.1" customHeight="1" x14ac:dyDescent="0.2">
      <c r="C614" s="8"/>
      <c r="D614" s="48" t="s">
        <v>395</v>
      </c>
      <c r="E614" s="48"/>
      <c r="F614" s="48"/>
      <c r="G614" s="48"/>
      <c r="H614" s="33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5"/>
    </row>
    <row r="615" spans="3:22" s="9" customFormat="1" ht="23.1" customHeight="1" x14ac:dyDescent="0.2">
      <c r="C615" s="32" t="s">
        <v>490</v>
      </c>
      <c r="D615" s="50" t="s">
        <v>396</v>
      </c>
      <c r="E615" s="50"/>
      <c r="F615" s="50"/>
      <c r="G615" s="50"/>
      <c r="H615" s="11" t="s">
        <v>68</v>
      </c>
      <c r="I615" s="52"/>
      <c r="J615" s="52"/>
      <c r="K615" s="15">
        <v>468.935</v>
      </c>
      <c r="L615" s="13">
        <v>0</v>
      </c>
      <c r="M615" s="13">
        <v>0</v>
      </c>
      <c r="N615" s="13">
        <v>0</v>
      </c>
      <c r="O615" s="13">
        <v>0</v>
      </c>
      <c r="P615" s="15">
        <v>468.935</v>
      </c>
      <c r="Q615" s="11" t="s">
        <v>43</v>
      </c>
      <c r="R615" s="11" t="s">
        <v>44</v>
      </c>
      <c r="S615" s="11"/>
      <c r="T615" s="11"/>
      <c r="U615" s="52" t="s">
        <v>19</v>
      </c>
      <c r="V615" s="52"/>
    </row>
    <row r="616" spans="3:22" s="9" customFormat="1" ht="11.1" customHeight="1" x14ac:dyDescent="0.2">
      <c r="C616" s="10"/>
      <c r="D616" s="53" t="s">
        <v>45</v>
      </c>
      <c r="E616" s="53"/>
      <c r="F616" s="53"/>
      <c r="G616" s="53"/>
      <c r="H616" s="11"/>
      <c r="I616" s="52"/>
      <c r="J616" s="52"/>
      <c r="K616" s="15">
        <v>468.935</v>
      </c>
      <c r="L616" s="13">
        <v>0</v>
      </c>
      <c r="M616" s="13">
        <v>0</v>
      </c>
      <c r="N616" s="13">
        <v>0</v>
      </c>
      <c r="O616" s="13">
        <v>0</v>
      </c>
      <c r="P616" s="15">
        <v>468.935</v>
      </c>
      <c r="Q616" s="11"/>
      <c r="R616" s="11"/>
      <c r="S616" s="11"/>
      <c r="T616" s="11"/>
      <c r="U616" s="52"/>
      <c r="V616" s="52"/>
    </row>
    <row r="617" spans="3:22" s="9" customFormat="1" ht="11.1" customHeight="1" x14ac:dyDescent="0.2">
      <c r="C617" s="10"/>
      <c r="D617" s="74" t="s">
        <v>501</v>
      </c>
      <c r="E617" s="54"/>
      <c r="F617" s="54"/>
      <c r="G617" s="54"/>
      <c r="H617" s="11"/>
      <c r="I617" s="52"/>
      <c r="J617" s="52"/>
      <c r="K617" s="15">
        <v>468.935</v>
      </c>
      <c r="L617" s="13">
        <v>0</v>
      </c>
      <c r="M617" s="13">
        <v>0</v>
      </c>
      <c r="N617" s="13">
        <v>0</v>
      </c>
      <c r="O617" s="13">
        <v>0</v>
      </c>
      <c r="P617" s="15">
        <v>468.935</v>
      </c>
      <c r="Q617" s="11"/>
      <c r="R617" s="11"/>
      <c r="S617" s="11"/>
      <c r="T617" s="11"/>
      <c r="U617" s="52"/>
      <c r="V617" s="52"/>
    </row>
    <row r="618" spans="3:22" ht="11.1" customHeight="1" x14ac:dyDescent="0.2">
      <c r="C618" s="8"/>
      <c r="D618" s="48" t="s">
        <v>59</v>
      </c>
      <c r="E618" s="48"/>
      <c r="F618" s="48"/>
      <c r="G618" s="48"/>
      <c r="H618" s="33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5"/>
    </row>
    <row r="619" spans="3:22" s="9" customFormat="1" ht="35.1" customHeight="1" x14ac:dyDescent="0.2">
      <c r="C619" s="32" t="s">
        <v>491</v>
      </c>
      <c r="D619" s="50" t="s">
        <v>397</v>
      </c>
      <c r="E619" s="50"/>
      <c r="F619" s="50"/>
      <c r="G619" s="50"/>
      <c r="H619" s="11" t="s">
        <v>68</v>
      </c>
      <c r="I619" s="52"/>
      <c r="J619" s="52"/>
      <c r="K619" s="13">
        <v>0</v>
      </c>
      <c r="L619" s="13">
        <v>0</v>
      </c>
      <c r="M619" s="12">
        <v>2800</v>
      </c>
      <c r="N619" s="13">
        <v>0</v>
      </c>
      <c r="O619" s="13">
        <v>0</v>
      </c>
      <c r="P619" s="12">
        <v>2800</v>
      </c>
      <c r="Q619" s="11"/>
      <c r="R619" s="11"/>
      <c r="S619" s="11" t="s">
        <v>43</v>
      </c>
      <c r="T619" s="11" t="s">
        <v>44</v>
      </c>
      <c r="U619" s="52" t="s">
        <v>19</v>
      </c>
      <c r="V619" s="52"/>
    </row>
    <row r="620" spans="3:22" s="9" customFormat="1" ht="11.1" customHeight="1" x14ac:dyDescent="0.2">
      <c r="C620" s="10"/>
      <c r="D620" s="53" t="s">
        <v>45</v>
      </c>
      <c r="E620" s="53"/>
      <c r="F620" s="53"/>
      <c r="G620" s="53"/>
      <c r="H620" s="11"/>
      <c r="I620" s="52"/>
      <c r="J620" s="52"/>
      <c r="K620" s="13">
        <v>0</v>
      </c>
      <c r="L620" s="13">
        <v>0</v>
      </c>
      <c r="M620" s="12">
        <v>2800</v>
      </c>
      <c r="N620" s="13">
        <v>0</v>
      </c>
      <c r="O620" s="13">
        <v>0</v>
      </c>
      <c r="P620" s="12">
        <v>2800</v>
      </c>
      <c r="Q620" s="11"/>
      <c r="R620" s="11"/>
      <c r="S620" s="11"/>
      <c r="T620" s="11"/>
      <c r="U620" s="52"/>
      <c r="V620" s="52"/>
    </row>
    <row r="621" spans="3:22" s="9" customFormat="1" ht="11.1" customHeight="1" x14ac:dyDescent="0.2">
      <c r="C621" s="10"/>
      <c r="D621" s="74" t="s">
        <v>501</v>
      </c>
      <c r="E621" s="54"/>
      <c r="F621" s="54"/>
      <c r="G621" s="54"/>
      <c r="H621" s="11"/>
      <c r="I621" s="52"/>
      <c r="J621" s="52"/>
      <c r="K621" s="13">
        <v>0</v>
      </c>
      <c r="L621" s="13">
        <v>0</v>
      </c>
      <c r="M621" s="12">
        <v>2800</v>
      </c>
      <c r="N621" s="13">
        <v>0</v>
      </c>
      <c r="O621" s="13">
        <v>0</v>
      </c>
      <c r="P621" s="12">
        <v>2800</v>
      </c>
      <c r="Q621" s="11"/>
      <c r="R621" s="11"/>
      <c r="S621" s="11"/>
      <c r="T621" s="11"/>
      <c r="U621" s="52"/>
      <c r="V621" s="52"/>
    </row>
    <row r="622" spans="3:22" ht="11.1" customHeight="1" x14ac:dyDescent="0.2">
      <c r="C622" s="8"/>
      <c r="D622" s="21" t="s">
        <v>61</v>
      </c>
      <c r="E622" s="22"/>
      <c r="F622" s="22"/>
      <c r="G622" s="23"/>
      <c r="H622" s="33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5"/>
    </row>
    <row r="623" spans="3:22" s="9" customFormat="1" ht="23.1" customHeight="1" x14ac:dyDescent="0.2">
      <c r="C623" s="32" t="s">
        <v>492</v>
      </c>
      <c r="D623" s="50" t="s">
        <v>398</v>
      </c>
      <c r="E623" s="50"/>
      <c r="F623" s="50"/>
      <c r="G623" s="50"/>
      <c r="H623" s="11" t="s">
        <v>68</v>
      </c>
      <c r="I623" s="52"/>
      <c r="J623" s="52"/>
      <c r="K623" s="13">
        <v>0</v>
      </c>
      <c r="L623" s="13">
        <v>0</v>
      </c>
      <c r="M623" s="12">
        <v>3000.9319999999998</v>
      </c>
      <c r="N623" s="13">
        <v>0</v>
      </c>
      <c r="O623" s="13">
        <v>0</v>
      </c>
      <c r="P623" s="12">
        <v>3000.9319999999998</v>
      </c>
      <c r="Q623" s="11"/>
      <c r="R623" s="11"/>
      <c r="S623" s="11" t="s">
        <v>43</v>
      </c>
      <c r="T623" s="11" t="s">
        <v>44</v>
      </c>
      <c r="U623" s="52" t="s">
        <v>19</v>
      </c>
      <c r="V623" s="52"/>
    </row>
    <row r="624" spans="3:22" s="9" customFormat="1" ht="11.1" customHeight="1" x14ac:dyDescent="0.2">
      <c r="C624" s="10"/>
      <c r="D624" s="53" t="s">
        <v>45</v>
      </c>
      <c r="E624" s="53"/>
      <c r="F624" s="53"/>
      <c r="G624" s="53"/>
      <c r="H624" s="11"/>
      <c r="I624" s="52"/>
      <c r="J624" s="52"/>
      <c r="K624" s="13">
        <v>0</v>
      </c>
      <c r="L624" s="13">
        <v>0</v>
      </c>
      <c r="M624" s="12">
        <v>3000.9319999999998</v>
      </c>
      <c r="N624" s="13">
        <v>0</v>
      </c>
      <c r="O624" s="13">
        <v>0</v>
      </c>
      <c r="P624" s="12">
        <v>3000.9319999999998</v>
      </c>
      <c r="Q624" s="11"/>
      <c r="R624" s="11"/>
      <c r="S624" s="11"/>
      <c r="T624" s="11"/>
      <c r="U624" s="52"/>
      <c r="V624" s="52"/>
    </row>
    <row r="625" spans="3:22" s="9" customFormat="1" ht="11.1" customHeight="1" x14ac:dyDescent="0.2">
      <c r="C625" s="10"/>
      <c r="D625" s="74" t="s">
        <v>501</v>
      </c>
      <c r="E625" s="54"/>
      <c r="F625" s="54"/>
      <c r="G625" s="54"/>
      <c r="H625" s="11"/>
      <c r="I625" s="52"/>
      <c r="J625" s="52"/>
      <c r="K625" s="13">
        <v>0</v>
      </c>
      <c r="L625" s="13">
        <v>0</v>
      </c>
      <c r="M625" s="12">
        <v>3000.9319999999998</v>
      </c>
      <c r="N625" s="13">
        <v>0</v>
      </c>
      <c r="O625" s="13">
        <v>0</v>
      </c>
      <c r="P625" s="12">
        <v>3000.9319999999998</v>
      </c>
      <c r="Q625" s="11"/>
      <c r="R625" s="11"/>
      <c r="S625" s="11"/>
      <c r="T625" s="11"/>
      <c r="U625" s="52"/>
      <c r="V625" s="52"/>
    </row>
    <row r="626" spans="3:22" s="9" customFormat="1" ht="23.1" customHeight="1" x14ac:dyDescent="0.2">
      <c r="C626" s="32" t="s">
        <v>493</v>
      </c>
      <c r="D626" s="50" t="s">
        <v>399</v>
      </c>
      <c r="E626" s="50"/>
      <c r="F626" s="50"/>
      <c r="G626" s="50"/>
      <c r="H626" s="11" t="s">
        <v>68</v>
      </c>
      <c r="I626" s="52"/>
      <c r="J626" s="52"/>
      <c r="K626" s="13">
        <v>0</v>
      </c>
      <c r="L626" s="13">
        <v>0</v>
      </c>
      <c r="M626" s="12">
        <v>2800</v>
      </c>
      <c r="N626" s="13">
        <v>0</v>
      </c>
      <c r="O626" s="13">
        <v>0</v>
      </c>
      <c r="P626" s="12">
        <v>2800</v>
      </c>
      <c r="Q626" s="11"/>
      <c r="R626" s="11"/>
      <c r="S626" s="11" t="s">
        <v>43</v>
      </c>
      <c r="T626" s="11" t="s">
        <v>44</v>
      </c>
      <c r="U626" s="52" t="s">
        <v>19</v>
      </c>
      <c r="V626" s="52"/>
    </row>
    <row r="627" spans="3:22" s="9" customFormat="1" ht="11.1" customHeight="1" x14ac:dyDescent="0.2">
      <c r="C627" s="10"/>
      <c r="D627" s="53" t="s">
        <v>45</v>
      </c>
      <c r="E627" s="53"/>
      <c r="F627" s="53"/>
      <c r="G627" s="53"/>
      <c r="H627" s="11"/>
      <c r="I627" s="52"/>
      <c r="J627" s="52"/>
      <c r="K627" s="13">
        <v>0</v>
      </c>
      <c r="L627" s="13">
        <v>0</v>
      </c>
      <c r="M627" s="12">
        <v>2800</v>
      </c>
      <c r="N627" s="13">
        <v>0</v>
      </c>
      <c r="O627" s="13">
        <v>0</v>
      </c>
      <c r="P627" s="12">
        <v>2800</v>
      </c>
      <c r="Q627" s="11"/>
      <c r="R627" s="11"/>
      <c r="S627" s="11"/>
      <c r="T627" s="11"/>
      <c r="U627" s="52"/>
      <c r="V627" s="52"/>
    </row>
    <row r="628" spans="3:22" s="9" customFormat="1" ht="11.1" customHeight="1" x14ac:dyDescent="0.2">
      <c r="C628" s="10"/>
      <c r="D628" s="74" t="s">
        <v>501</v>
      </c>
      <c r="E628" s="54"/>
      <c r="F628" s="54"/>
      <c r="G628" s="54"/>
      <c r="H628" s="11"/>
      <c r="I628" s="52"/>
      <c r="J628" s="52"/>
      <c r="K628" s="13">
        <v>0</v>
      </c>
      <c r="L628" s="13">
        <v>0</v>
      </c>
      <c r="M628" s="12">
        <v>2800</v>
      </c>
      <c r="N628" s="13">
        <v>0</v>
      </c>
      <c r="O628" s="13">
        <v>0</v>
      </c>
      <c r="P628" s="12">
        <v>2800</v>
      </c>
      <c r="Q628" s="11"/>
      <c r="R628" s="11"/>
      <c r="S628" s="11"/>
      <c r="T628" s="11"/>
      <c r="U628" s="52"/>
      <c r="V628" s="52"/>
    </row>
    <row r="629" spans="3:22" s="9" customFormat="1" ht="23.1" customHeight="1" x14ac:dyDescent="0.2">
      <c r="C629" s="32" t="s">
        <v>494</v>
      </c>
      <c r="D629" s="50" t="s">
        <v>400</v>
      </c>
      <c r="E629" s="50"/>
      <c r="F629" s="50"/>
      <c r="G629" s="50"/>
      <c r="H629" s="11" t="s">
        <v>68</v>
      </c>
      <c r="I629" s="52"/>
      <c r="J629" s="52"/>
      <c r="K629" s="13">
        <v>0</v>
      </c>
      <c r="L629" s="13">
        <v>0</v>
      </c>
      <c r="M629" s="12">
        <v>2200</v>
      </c>
      <c r="N629" s="13">
        <v>0</v>
      </c>
      <c r="O629" s="13">
        <v>0</v>
      </c>
      <c r="P629" s="12">
        <v>2200</v>
      </c>
      <c r="Q629" s="11"/>
      <c r="R629" s="11"/>
      <c r="S629" s="11" t="s">
        <v>43</v>
      </c>
      <c r="T629" s="11" t="s">
        <v>44</v>
      </c>
      <c r="U629" s="52" t="s">
        <v>19</v>
      </c>
      <c r="V629" s="52"/>
    </row>
    <row r="630" spans="3:22" s="9" customFormat="1" ht="11.1" customHeight="1" x14ac:dyDescent="0.2">
      <c r="C630" s="10"/>
      <c r="D630" s="53" t="s">
        <v>45</v>
      </c>
      <c r="E630" s="53"/>
      <c r="F630" s="53"/>
      <c r="G630" s="53"/>
      <c r="H630" s="11"/>
      <c r="I630" s="52"/>
      <c r="J630" s="52"/>
      <c r="K630" s="13">
        <v>0</v>
      </c>
      <c r="L630" s="13">
        <v>0</v>
      </c>
      <c r="M630" s="12">
        <v>2200</v>
      </c>
      <c r="N630" s="13">
        <v>0</v>
      </c>
      <c r="O630" s="13">
        <v>0</v>
      </c>
      <c r="P630" s="12">
        <v>2200</v>
      </c>
      <c r="Q630" s="11"/>
      <c r="R630" s="11"/>
      <c r="S630" s="11"/>
      <c r="T630" s="11"/>
      <c r="U630" s="52"/>
      <c r="V630" s="52"/>
    </row>
    <row r="631" spans="3:22" s="9" customFormat="1" ht="11.1" customHeight="1" x14ac:dyDescent="0.2">
      <c r="C631" s="10"/>
      <c r="D631" s="74" t="s">
        <v>501</v>
      </c>
      <c r="E631" s="54"/>
      <c r="F631" s="54"/>
      <c r="G631" s="54"/>
      <c r="H631" s="11"/>
      <c r="I631" s="52"/>
      <c r="J631" s="52"/>
      <c r="K631" s="13">
        <v>0</v>
      </c>
      <c r="L631" s="13">
        <v>0</v>
      </c>
      <c r="M631" s="12">
        <v>2200</v>
      </c>
      <c r="N631" s="13">
        <v>0</v>
      </c>
      <c r="O631" s="13">
        <v>0</v>
      </c>
      <c r="P631" s="12">
        <v>2200</v>
      </c>
      <c r="Q631" s="11"/>
      <c r="R631" s="11"/>
      <c r="S631" s="11"/>
      <c r="T631" s="11"/>
      <c r="U631" s="52"/>
      <c r="V631" s="52"/>
    </row>
    <row r="632" spans="3:22" s="9" customFormat="1" ht="23.1" customHeight="1" x14ac:dyDescent="0.2">
      <c r="C632" s="32" t="s">
        <v>495</v>
      </c>
      <c r="D632" s="50" t="s">
        <v>401</v>
      </c>
      <c r="E632" s="50"/>
      <c r="F632" s="50"/>
      <c r="G632" s="50"/>
      <c r="H632" s="11" t="s">
        <v>68</v>
      </c>
      <c r="I632" s="52"/>
      <c r="J632" s="52"/>
      <c r="K632" s="13">
        <v>0</v>
      </c>
      <c r="L632" s="13">
        <v>0</v>
      </c>
      <c r="M632" s="12">
        <v>2200</v>
      </c>
      <c r="N632" s="13">
        <v>0</v>
      </c>
      <c r="O632" s="13">
        <v>0</v>
      </c>
      <c r="P632" s="12">
        <v>2200</v>
      </c>
      <c r="Q632" s="11"/>
      <c r="R632" s="11"/>
      <c r="S632" s="11" t="s">
        <v>43</v>
      </c>
      <c r="T632" s="11" t="s">
        <v>44</v>
      </c>
      <c r="U632" s="52" t="s">
        <v>19</v>
      </c>
      <c r="V632" s="52"/>
    </row>
    <row r="633" spans="3:22" s="9" customFormat="1" ht="11.1" customHeight="1" x14ac:dyDescent="0.2">
      <c r="C633" s="10"/>
      <c r="D633" s="53" t="s">
        <v>45</v>
      </c>
      <c r="E633" s="53"/>
      <c r="F633" s="53"/>
      <c r="G633" s="53"/>
      <c r="H633" s="11"/>
      <c r="I633" s="52"/>
      <c r="J633" s="52"/>
      <c r="K633" s="13">
        <v>0</v>
      </c>
      <c r="L633" s="13">
        <v>0</v>
      </c>
      <c r="M633" s="12">
        <v>2200</v>
      </c>
      <c r="N633" s="13">
        <v>0</v>
      </c>
      <c r="O633" s="13">
        <v>0</v>
      </c>
      <c r="P633" s="12">
        <v>2200</v>
      </c>
      <c r="Q633" s="11"/>
      <c r="R633" s="11"/>
      <c r="S633" s="11"/>
      <c r="T633" s="11"/>
      <c r="U633" s="52"/>
      <c r="V633" s="52"/>
    </row>
    <row r="634" spans="3:22" s="9" customFormat="1" ht="11.1" customHeight="1" x14ac:dyDescent="0.2">
      <c r="C634" s="10"/>
      <c r="D634" s="74" t="s">
        <v>501</v>
      </c>
      <c r="E634" s="54"/>
      <c r="F634" s="54"/>
      <c r="G634" s="54"/>
      <c r="H634" s="11"/>
      <c r="I634" s="52"/>
      <c r="J634" s="52"/>
      <c r="K634" s="13">
        <v>0</v>
      </c>
      <c r="L634" s="13">
        <v>0</v>
      </c>
      <c r="M634" s="12">
        <v>2200</v>
      </c>
      <c r="N634" s="13">
        <v>0</v>
      </c>
      <c r="O634" s="13">
        <v>0</v>
      </c>
      <c r="P634" s="12">
        <v>2200</v>
      </c>
      <c r="Q634" s="11"/>
      <c r="R634" s="11"/>
      <c r="S634" s="11"/>
      <c r="T634" s="11"/>
      <c r="U634" s="52"/>
      <c r="V634" s="52"/>
    </row>
    <row r="635" spans="3:22" s="9" customFormat="1" ht="23.1" customHeight="1" x14ac:dyDescent="0.2">
      <c r="C635" s="32" t="s">
        <v>496</v>
      </c>
      <c r="D635" s="50" t="s">
        <v>402</v>
      </c>
      <c r="E635" s="50"/>
      <c r="F635" s="50"/>
      <c r="G635" s="50"/>
      <c r="H635" s="11" t="s">
        <v>68</v>
      </c>
      <c r="I635" s="52"/>
      <c r="J635" s="52"/>
      <c r="K635" s="13">
        <v>0</v>
      </c>
      <c r="L635" s="13">
        <v>0</v>
      </c>
      <c r="M635" s="12">
        <v>1450</v>
      </c>
      <c r="N635" s="13">
        <v>0</v>
      </c>
      <c r="O635" s="13">
        <v>0</v>
      </c>
      <c r="P635" s="12">
        <v>1450</v>
      </c>
      <c r="Q635" s="11"/>
      <c r="R635" s="11"/>
      <c r="S635" s="11" t="s">
        <v>43</v>
      </c>
      <c r="T635" s="11" t="s">
        <v>44</v>
      </c>
      <c r="U635" s="52" t="s">
        <v>19</v>
      </c>
      <c r="V635" s="52"/>
    </row>
    <row r="636" spans="3:22" s="9" customFormat="1" ht="11.1" customHeight="1" x14ac:dyDescent="0.2">
      <c r="C636" s="10"/>
      <c r="D636" s="53" t="s">
        <v>45</v>
      </c>
      <c r="E636" s="53"/>
      <c r="F636" s="53"/>
      <c r="G636" s="53"/>
      <c r="H636" s="11"/>
      <c r="I636" s="52"/>
      <c r="J636" s="52"/>
      <c r="K636" s="13">
        <v>0</v>
      </c>
      <c r="L636" s="13">
        <v>0</v>
      </c>
      <c r="M636" s="12">
        <v>1450</v>
      </c>
      <c r="N636" s="13">
        <v>0</v>
      </c>
      <c r="O636" s="13">
        <v>0</v>
      </c>
      <c r="P636" s="12">
        <v>1450</v>
      </c>
      <c r="Q636" s="11"/>
      <c r="R636" s="11"/>
      <c r="S636" s="11"/>
      <c r="T636" s="11"/>
      <c r="U636" s="52"/>
      <c r="V636" s="52"/>
    </row>
    <row r="637" spans="3:22" s="9" customFormat="1" ht="11.1" customHeight="1" x14ac:dyDescent="0.2">
      <c r="C637" s="10"/>
      <c r="D637" s="74" t="s">
        <v>501</v>
      </c>
      <c r="E637" s="54"/>
      <c r="F637" s="54"/>
      <c r="G637" s="54"/>
      <c r="H637" s="11"/>
      <c r="I637" s="52"/>
      <c r="J637" s="52"/>
      <c r="K637" s="13">
        <v>0</v>
      </c>
      <c r="L637" s="13">
        <v>0</v>
      </c>
      <c r="M637" s="12">
        <v>1450</v>
      </c>
      <c r="N637" s="13">
        <v>0</v>
      </c>
      <c r="O637" s="13">
        <v>0</v>
      </c>
      <c r="P637" s="12">
        <v>1450</v>
      </c>
      <c r="Q637" s="11"/>
      <c r="R637" s="11"/>
      <c r="S637" s="11"/>
      <c r="T637" s="11"/>
      <c r="U637" s="52"/>
      <c r="V637" s="52"/>
    </row>
    <row r="638" spans="3:22" s="9" customFormat="1" ht="23.1" customHeight="1" x14ac:dyDescent="0.2">
      <c r="C638" s="32" t="s">
        <v>497</v>
      </c>
      <c r="D638" s="50" t="s">
        <v>403</v>
      </c>
      <c r="E638" s="50"/>
      <c r="F638" s="50"/>
      <c r="G638" s="50"/>
      <c r="H638" s="11" t="s">
        <v>68</v>
      </c>
      <c r="I638" s="52"/>
      <c r="J638" s="52"/>
      <c r="K638" s="15">
        <v>468.935</v>
      </c>
      <c r="L638" s="13">
        <v>0</v>
      </c>
      <c r="M638" s="13">
        <v>0</v>
      </c>
      <c r="N638" s="13">
        <v>0</v>
      </c>
      <c r="O638" s="13">
        <v>0</v>
      </c>
      <c r="P638" s="15">
        <v>468.935</v>
      </c>
      <c r="Q638" s="11" t="s">
        <v>43</v>
      </c>
      <c r="R638" s="11" t="s">
        <v>44</v>
      </c>
      <c r="S638" s="11"/>
      <c r="T638" s="11"/>
      <c r="U638" s="52" t="s">
        <v>19</v>
      </c>
      <c r="V638" s="52"/>
    </row>
    <row r="639" spans="3:22" s="9" customFormat="1" ht="11.1" customHeight="1" x14ac:dyDescent="0.2">
      <c r="C639" s="10"/>
      <c r="D639" s="53" t="s">
        <v>45</v>
      </c>
      <c r="E639" s="53"/>
      <c r="F639" s="53"/>
      <c r="G639" s="53"/>
      <c r="H639" s="11"/>
      <c r="I639" s="52"/>
      <c r="J639" s="52"/>
      <c r="K639" s="15">
        <v>468.935</v>
      </c>
      <c r="L639" s="13">
        <v>0</v>
      </c>
      <c r="M639" s="13">
        <v>0</v>
      </c>
      <c r="N639" s="13">
        <v>0</v>
      </c>
      <c r="O639" s="13">
        <v>0</v>
      </c>
      <c r="P639" s="15">
        <v>468.935</v>
      </c>
      <c r="Q639" s="11"/>
      <c r="R639" s="11"/>
      <c r="S639" s="11"/>
      <c r="T639" s="11"/>
      <c r="U639" s="52"/>
      <c r="V639" s="52"/>
    </row>
    <row r="640" spans="3:22" s="9" customFormat="1" ht="11.1" customHeight="1" x14ac:dyDescent="0.2">
      <c r="C640" s="10"/>
      <c r="D640" s="74" t="s">
        <v>501</v>
      </c>
      <c r="E640" s="54"/>
      <c r="F640" s="54"/>
      <c r="G640" s="54"/>
      <c r="H640" s="11"/>
      <c r="I640" s="52"/>
      <c r="J640" s="52"/>
      <c r="K640" s="15">
        <v>468.935</v>
      </c>
      <c r="L640" s="13">
        <v>0</v>
      </c>
      <c r="M640" s="13">
        <v>0</v>
      </c>
      <c r="N640" s="13">
        <v>0</v>
      </c>
      <c r="O640" s="13">
        <v>0</v>
      </c>
      <c r="P640" s="15">
        <v>468.935</v>
      </c>
      <c r="Q640" s="11"/>
      <c r="R640" s="11"/>
      <c r="S640" s="11"/>
      <c r="T640" s="11"/>
      <c r="U640" s="52"/>
      <c r="V640" s="52"/>
    </row>
    <row r="641" spans="3:22" s="9" customFormat="1" ht="23.1" customHeight="1" x14ac:dyDescent="0.2">
      <c r="C641" s="32" t="s">
        <v>498</v>
      </c>
      <c r="D641" s="50" t="s">
        <v>404</v>
      </c>
      <c r="E641" s="50"/>
      <c r="F641" s="50"/>
      <c r="G641" s="50"/>
      <c r="H641" s="11" t="s">
        <v>68</v>
      </c>
      <c r="I641" s="52"/>
      <c r="J641" s="52"/>
      <c r="K641" s="15">
        <v>418.64299999999997</v>
      </c>
      <c r="L641" s="13">
        <v>0</v>
      </c>
      <c r="M641" s="13">
        <v>0</v>
      </c>
      <c r="N641" s="13">
        <v>0</v>
      </c>
      <c r="O641" s="13">
        <v>0</v>
      </c>
      <c r="P641" s="15">
        <v>418.64299999999997</v>
      </c>
      <c r="Q641" s="11" t="s">
        <v>43</v>
      </c>
      <c r="R641" s="11" t="s">
        <v>44</v>
      </c>
      <c r="S641" s="11"/>
      <c r="T641" s="11"/>
      <c r="U641" s="52" t="s">
        <v>19</v>
      </c>
      <c r="V641" s="52"/>
    </row>
    <row r="642" spans="3:22" s="9" customFormat="1" ht="11.1" customHeight="1" x14ac:dyDescent="0.2">
      <c r="C642" s="10"/>
      <c r="D642" s="53" t="s">
        <v>45</v>
      </c>
      <c r="E642" s="53"/>
      <c r="F642" s="53"/>
      <c r="G642" s="53"/>
      <c r="H642" s="11"/>
      <c r="I642" s="52"/>
      <c r="J642" s="52"/>
      <c r="K642" s="15">
        <v>418.64299999999997</v>
      </c>
      <c r="L642" s="13">
        <v>0</v>
      </c>
      <c r="M642" s="13">
        <v>0</v>
      </c>
      <c r="N642" s="13">
        <v>0</v>
      </c>
      <c r="O642" s="13">
        <v>0</v>
      </c>
      <c r="P642" s="15">
        <v>418.64299999999997</v>
      </c>
      <c r="Q642" s="11"/>
      <c r="R642" s="11"/>
      <c r="S642" s="11"/>
      <c r="T642" s="11"/>
      <c r="U642" s="52"/>
      <c r="V642" s="52"/>
    </row>
    <row r="643" spans="3:22" s="9" customFormat="1" ht="11.1" customHeight="1" x14ac:dyDescent="0.2">
      <c r="C643" s="10"/>
      <c r="D643" s="74" t="s">
        <v>501</v>
      </c>
      <c r="E643" s="54"/>
      <c r="F643" s="54"/>
      <c r="G643" s="54"/>
      <c r="H643" s="11"/>
      <c r="I643" s="52"/>
      <c r="J643" s="52"/>
      <c r="K643" s="15">
        <v>418.64299999999997</v>
      </c>
      <c r="L643" s="13">
        <v>0</v>
      </c>
      <c r="M643" s="13">
        <v>0</v>
      </c>
      <c r="N643" s="13">
        <v>0</v>
      </c>
      <c r="O643" s="13">
        <v>0</v>
      </c>
      <c r="P643" s="15">
        <v>418.64299999999997</v>
      </c>
      <c r="Q643" s="11"/>
      <c r="R643" s="11"/>
      <c r="S643" s="11"/>
      <c r="T643" s="11"/>
      <c r="U643" s="52"/>
      <c r="V643" s="52"/>
    </row>
    <row r="644" spans="3:22" s="9" customFormat="1" ht="23.1" customHeight="1" x14ac:dyDescent="0.2">
      <c r="C644" s="32" t="s">
        <v>499</v>
      </c>
      <c r="D644" s="50" t="s">
        <v>405</v>
      </c>
      <c r="E644" s="50"/>
      <c r="F644" s="50"/>
      <c r="G644" s="50"/>
      <c r="H644" s="11" t="s">
        <v>68</v>
      </c>
      <c r="I644" s="52"/>
      <c r="J644" s="52"/>
      <c r="K644" s="13">
        <v>0</v>
      </c>
      <c r="L644" s="13">
        <v>0</v>
      </c>
      <c r="M644" s="12">
        <v>1450</v>
      </c>
      <c r="N644" s="13">
        <v>0</v>
      </c>
      <c r="O644" s="13">
        <v>0</v>
      </c>
      <c r="P644" s="12">
        <v>1450</v>
      </c>
      <c r="Q644" s="11"/>
      <c r="R644" s="11"/>
      <c r="S644" s="11" t="s">
        <v>43</v>
      </c>
      <c r="T644" s="11" t="s">
        <v>44</v>
      </c>
      <c r="U644" s="52" t="s">
        <v>19</v>
      </c>
      <c r="V644" s="52"/>
    </row>
    <row r="645" spans="3:22" s="9" customFormat="1" ht="11.1" customHeight="1" x14ac:dyDescent="0.2">
      <c r="C645" s="10"/>
      <c r="D645" s="53" t="s">
        <v>45</v>
      </c>
      <c r="E645" s="53"/>
      <c r="F645" s="53"/>
      <c r="G645" s="53"/>
      <c r="H645" s="11"/>
      <c r="I645" s="52"/>
      <c r="J645" s="52"/>
      <c r="K645" s="13">
        <v>0</v>
      </c>
      <c r="L645" s="13">
        <v>0</v>
      </c>
      <c r="M645" s="12">
        <v>1450</v>
      </c>
      <c r="N645" s="13">
        <v>0</v>
      </c>
      <c r="O645" s="13">
        <v>0</v>
      </c>
      <c r="P645" s="12">
        <v>1450</v>
      </c>
      <c r="Q645" s="11"/>
      <c r="R645" s="11"/>
      <c r="S645" s="11"/>
      <c r="T645" s="11"/>
      <c r="U645" s="52"/>
      <c r="V645" s="52"/>
    </row>
    <row r="646" spans="3:22" s="9" customFormat="1" ht="11.1" customHeight="1" x14ac:dyDescent="0.2">
      <c r="C646" s="10"/>
      <c r="D646" s="74" t="s">
        <v>501</v>
      </c>
      <c r="E646" s="54"/>
      <c r="F646" s="54"/>
      <c r="G646" s="54"/>
      <c r="H646" s="24"/>
      <c r="I646" s="52"/>
      <c r="J646" s="52"/>
      <c r="K646" s="13">
        <v>0</v>
      </c>
      <c r="L646" s="13">
        <v>0</v>
      </c>
      <c r="M646" s="12">
        <v>1450</v>
      </c>
      <c r="N646" s="13">
        <v>0</v>
      </c>
      <c r="O646" s="13">
        <v>0</v>
      </c>
      <c r="P646" s="12">
        <v>1450</v>
      </c>
      <c r="Q646" s="11"/>
      <c r="R646" s="11"/>
      <c r="S646" s="11"/>
      <c r="T646" s="11"/>
      <c r="U646" s="52"/>
      <c r="V646" s="52"/>
    </row>
    <row r="647" spans="3:22" s="9" customFormat="1" ht="23.1" customHeight="1" x14ac:dyDescent="0.2">
      <c r="C647" s="10"/>
      <c r="D647" s="68" t="s">
        <v>63</v>
      </c>
      <c r="E647" s="69"/>
      <c r="F647" s="69"/>
      <c r="G647" s="69"/>
      <c r="H647" s="25"/>
      <c r="I647" s="66"/>
      <c r="J647" s="67"/>
      <c r="K647" s="17">
        <f>SUM(K72:K646)/3</f>
        <v>26146.284999999942</v>
      </c>
      <c r="L647" s="17">
        <f t="shared" ref="L647:P647" si="3">SUM(L72:L646)/3</f>
        <v>10313.861999999999</v>
      </c>
      <c r="M647" s="17">
        <f t="shared" si="3"/>
        <v>218229.59845000014</v>
      </c>
      <c r="N647" s="17">
        <f t="shared" si="3"/>
        <v>0</v>
      </c>
      <c r="O647" s="17">
        <f t="shared" si="3"/>
        <v>0</v>
      </c>
      <c r="P647" s="17">
        <f t="shared" si="3"/>
        <v>254689.74545000031</v>
      </c>
      <c r="Q647" s="11"/>
      <c r="R647" s="11"/>
      <c r="S647" s="11"/>
      <c r="T647" s="11"/>
      <c r="U647" s="52"/>
      <c r="V647" s="52"/>
    </row>
    <row r="648" spans="3:22" s="18" customFormat="1" ht="23.1" customHeight="1" x14ac:dyDescent="0.2">
      <c r="C648" s="14"/>
      <c r="D648" s="55" t="s">
        <v>45</v>
      </c>
      <c r="E648" s="56"/>
      <c r="F648" s="56"/>
      <c r="G648" s="56"/>
      <c r="H648" s="26"/>
      <c r="I648" s="57"/>
      <c r="J648" s="53"/>
      <c r="K648" s="19">
        <f>K647</f>
        <v>26146.284999999942</v>
      </c>
      <c r="L648" s="19">
        <f t="shared" ref="L648:P648" si="4">L647</f>
        <v>10313.861999999999</v>
      </c>
      <c r="M648" s="19">
        <f t="shared" si="4"/>
        <v>218229.59845000014</v>
      </c>
      <c r="N648" s="19">
        <f t="shared" si="4"/>
        <v>0</v>
      </c>
      <c r="O648" s="19">
        <f t="shared" si="4"/>
        <v>0</v>
      </c>
      <c r="P648" s="19">
        <f t="shared" si="4"/>
        <v>254689.74545000031</v>
      </c>
      <c r="Q648" s="20"/>
      <c r="R648" s="20"/>
      <c r="S648" s="20"/>
      <c r="T648" s="20"/>
      <c r="U648" s="53"/>
      <c r="V648" s="53"/>
    </row>
    <row r="649" spans="3:22" s="18" customFormat="1" ht="23.1" customHeight="1" x14ac:dyDescent="0.2">
      <c r="C649" s="14"/>
      <c r="D649" s="74" t="s">
        <v>501</v>
      </c>
      <c r="E649" s="54"/>
      <c r="F649" s="54"/>
      <c r="G649" s="54"/>
      <c r="H649" s="27"/>
      <c r="I649" s="57"/>
      <c r="J649" s="53"/>
      <c r="K649" s="19">
        <f>K647</f>
        <v>26146.284999999942</v>
      </c>
      <c r="L649" s="19">
        <f t="shared" ref="L649:P649" si="5">L647</f>
        <v>10313.861999999999</v>
      </c>
      <c r="M649" s="19">
        <f t="shared" si="5"/>
        <v>218229.59845000014</v>
      </c>
      <c r="N649" s="19">
        <f t="shared" si="5"/>
        <v>0</v>
      </c>
      <c r="O649" s="19">
        <f t="shared" si="5"/>
        <v>0</v>
      </c>
      <c r="P649" s="19">
        <f t="shared" si="5"/>
        <v>254689.74545000031</v>
      </c>
      <c r="Q649" s="20"/>
      <c r="R649" s="20"/>
      <c r="S649" s="20"/>
      <c r="T649" s="20"/>
      <c r="U649" s="53"/>
      <c r="V649" s="53"/>
    </row>
    <row r="650" spans="3:22" ht="11.1" customHeight="1" x14ac:dyDescent="0.2">
      <c r="C650" s="47" t="s">
        <v>406</v>
      </c>
      <c r="D650" s="47"/>
      <c r="E650" s="47"/>
      <c r="F650" s="47"/>
      <c r="G650" s="47"/>
      <c r="H650" s="62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</row>
    <row r="651" spans="3:22" ht="11.1" customHeight="1" x14ac:dyDescent="0.2">
      <c r="C651" s="8"/>
      <c r="D651" s="48" t="s">
        <v>69</v>
      </c>
      <c r="E651" s="48"/>
      <c r="F651" s="48"/>
      <c r="G651" s="48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</row>
    <row r="652" spans="3:22" s="9" customFormat="1" ht="23.1" customHeight="1" x14ac:dyDescent="0.2">
      <c r="C652" s="10" t="s">
        <v>407</v>
      </c>
      <c r="D652" s="50" t="s">
        <v>408</v>
      </c>
      <c r="E652" s="50"/>
      <c r="F652" s="50"/>
      <c r="G652" s="50"/>
      <c r="H652" s="11" t="s">
        <v>409</v>
      </c>
      <c r="I652" s="52"/>
      <c r="J652" s="52"/>
      <c r="K652" s="15">
        <v>73.771000000000001</v>
      </c>
      <c r="L652" s="13">
        <v>0</v>
      </c>
      <c r="M652" s="12">
        <v>1252.4590000000001</v>
      </c>
      <c r="N652" s="13">
        <v>0</v>
      </c>
      <c r="O652" s="13">
        <v>0</v>
      </c>
      <c r="P652" s="12">
        <v>1326.23</v>
      </c>
      <c r="Q652" s="11" t="s">
        <v>43</v>
      </c>
      <c r="R652" s="31" t="s">
        <v>451</v>
      </c>
      <c r="S652" s="31" t="s">
        <v>452</v>
      </c>
      <c r="T652" s="31" t="s">
        <v>44</v>
      </c>
      <c r="U652" s="52" t="s">
        <v>19</v>
      </c>
      <c r="V652" s="52"/>
    </row>
    <row r="653" spans="3:22" s="9" customFormat="1" ht="11.1" customHeight="1" x14ac:dyDescent="0.2">
      <c r="C653" s="10"/>
      <c r="D653" s="53" t="s">
        <v>45</v>
      </c>
      <c r="E653" s="53"/>
      <c r="F653" s="53"/>
      <c r="G653" s="53"/>
      <c r="H653" s="11"/>
      <c r="I653" s="52"/>
      <c r="J653" s="52"/>
      <c r="K653" s="15">
        <v>73.771000000000001</v>
      </c>
      <c r="L653" s="13">
        <v>0</v>
      </c>
      <c r="M653" s="12">
        <v>1252.4590000000001</v>
      </c>
      <c r="N653" s="13">
        <v>0</v>
      </c>
      <c r="O653" s="13">
        <v>0</v>
      </c>
      <c r="P653" s="12">
        <v>1326.23</v>
      </c>
      <c r="Q653" s="11"/>
      <c r="R653" s="11"/>
      <c r="S653" s="11"/>
      <c r="T653" s="11"/>
      <c r="U653" s="52"/>
      <c r="V653" s="52"/>
    </row>
    <row r="654" spans="3:22" s="9" customFormat="1" ht="11.1" customHeight="1" x14ac:dyDescent="0.2">
      <c r="C654" s="10"/>
      <c r="D654" s="74" t="s">
        <v>501</v>
      </c>
      <c r="E654" s="54"/>
      <c r="F654" s="54"/>
      <c r="G654" s="54"/>
      <c r="H654" s="11"/>
      <c r="I654" s="52"/>
      <c r="J654" s="52"/>
      <c r="K654" s="15">
        <v>73.771000000000001</v>
      </c>
      <c r="L654" s="13">
        <v>0</v>
      </c>
      <c r="M654" s="12">
        <v>1252.4590000000001</v>
      </c>
      <c r="N654" s="13">
        <v>0</v>
      </c>
      <c r="O654" s="13">
        <v>0</v>
      </c>
      <c r="P654" s="12">
        <v>1326.23</v>
      </c>
      <c r="Q654" s="11"/>
      <c r="R654" s="11"/>
      <c r="S654" s="11"/>
      <c r="T654" s="11"/>
      <c r="U654" s="52"/>
      <c r="V654" s="52"/>
    </row>
    <row r="655" spans="3:22" ht="11.1" customHeight="1" x14ac:dyDescent="0.2">
      <c r="C655" s="8"/>
      <c r="D655" s="48" t="s">
        <v>91</v>
      </c>
      <c r="E655" s="48"/>
      <c r="F655" s="48"/>
      <c r="G655" s="48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</row>
    <row r="656" spans="3:22" s="9" customFormat="1" ht="23.1" customHeight="1" x14ac:dyDescent="0.2">
      <c r="C656" s="10" t="s">
        <v>410</v>
      </c>
      <c r="D656" s="50" t="s">
        <v>411</v>
      </c>
      <c r="E656" s="50"/>
      <c r="F656" s="50"/>
      <c r="G656" s="50"/>
      <c r="H656" s="11" t="s">
        <v>409</v>
      </c>
      <c r="I656" s="52"/>
      <c r="J656" s="52"/>
      <c r="K656" s="15">
        <v>73.771000000000001</v>
      </c>
      <c r="L656" s="13">
        <v>0</v>
      </c>
      <c r="M656" s="12">
        <v>1252.4590000000001</v>
      </c>
      <c r="N656" s="13">
        <v>0</v>
      </c>
      <c r="O656" s="13">
        <v>0</v>
      </c>
      <c r="P656" s="12">
        <v>1326.23</v>
      </c>
      <c r="Q656" s="11" t="s">
        <v>43</v>
      </c>
      <c r="R656" s="31" t="s">
        <v>451</v>
      </c>
      <c r="S656" s="31" t="s">
        <v>452</v>
      </c>
      <c r="T656" s="31" t="s">
        <v>44</v>
      </c>
      <c r="U656" s="52" t="s">
        <v>19</v>
      </c>
      <c r="V656" s="52"/>
    </row>
    <row r="657" spans="3:22" s="9" customFormat="1" ht="11.1" customHeight="1" x14ac:dyDescent="0.2">
      <c r="C657" s="10"/>
      <c r="D657" s="53" t="s">
        <v>45</v>
      </c>
      <c r="E657" s="53"/>
      <c r="F657" s="53"/>
      <c r="G657" s="53"/>
      <c r="H657" s="11"/>
      <c r="I657" s="52"/>
      <c r="J657" s="52"/>
      <c r="K657" s="15">
        <v>73.771000000000001</v>
      </c>
      <c r="L657" s="13">
        <v>0</v>
      </c>
      <c r="M657" s="12">
        <v>1252.4590000000001</v>
      </c>
      <c r="N657" s="13">
        <v>0</v>
      </c>
      <c r="O657" s="13">
        <v>0</v>
      </c>
      <c r="P657" s="12">
        <v>1326.23</v>
      </c>
      <c r="Q657" s="11"/>
      <c r="R657" s="11"/>
      <c r="S657" s="11"/>
      <c r="T657" s="11"/>
      <c r="U657" s="52"/>
      <c r="V657" s="52"/>
    </row>
    <row r="658" spans="3:22" s="9" customFormat="1" ht="11.1" customHeight="1" x14ac:dyDescent="0.2">
      <c r="C658" s="10"/>
      <c r="D658" s="74" t="s">
        <v>501</v>
      </c>
      <c r="E658" s="54"/>
      <c r="F658" s="54"/>
      <c r="G658" s="54"/>
      <c r="H658" s="11"/>
      <c r="I658" s="52"/>
      <c r="J658" s="52"/>
      <c r="K658" s="15">
        <v>73.771000000000001</v>
      </c>
      <c r="L658" s="13">
        <v>0</v>
      </c>
      <c r="M658" s="12">
        <v>1252.4590000000001</v>
      </c>
      <c r="N658" s="13">
        <v>0</v>
      </c>
      <c r="O658" s="13">
        <v>0</v>
      </c>
      <c r="P658" s="12">
        <v>1326.23</v>
      </c>
      <c r="Q658" s="11"/>
      <c r="R658" s="11"/>
      <c r="S658" s="11"/>
      <c r="T658" s="11"/>
      <c r="U658" s="52"/>
      <c r="V658" s="52"/>
    </row>
    <row r="659" spans="3:22" s="9" customFormat="1" ht="23.1" customHeight="1" x14ac:dyDescent="0.2">
      <c r="C659" s="10" t="s">
        <v>412</v>
      </c>
      <c r="D659" s="50" t="s">
        <v>413</v>
      </c>
      <c r="E659" s="50"/>
      <c r="F659" s="50"/>
      <c r="G659" s="50"/>
      <c r="H659" s="11" t="s">
        <v>409</v>
      </c>
      <c r="I659" s="52"/>
      <c r="J659" s="52"/>
      <c r="K659" s="15">
        <v>73.771000000000001</v>
      </c>
      <c r="L659" s="13">
        <v>0</v>
      </c>
      <c r="M659" s="12">
        <v>1252.4590000000001</v>
      </c>
      <c r="N659" s="13">
        <v>0</v>
      </c>
      <c r="O659" s="13">
        <v>0</v>
      </c>
      <c r="P659" s="12">
        <v>1326.23</v>
      </c>
      <c r="Q659" s="11" t="s">
        <v>43</v>
      </c>
      <c r="R659" s="31" t="s">
        <v>451</v>
      </c>
      <c r="S659" s="31" t="s">
        <v>452</v>
      </c>
      <c r="T659" s="31" t="s">
        <v>44</v>
      </c>
      <c r="U659" s="52" t="s">
        <v>19</v>
      </c>
      <c r="V659" s="52"/>
    </row>
    <row r="660" spans="3:22" s="9" customFormat="1" ht="11.1" customHeight="1" x14ac:dyDescent="0.2">
      <c r="C660" s="10"/>
      <c r="D660" s="53" t="s">
        <v>45</v>
      </c>
      <c r="E660" s="53"/>
      <c r="F660" s="53"/>
      <c r="G660" s="53"/>
      <c r="H660" s="11"/>
      <c r="I660" s="52"/>
      <c r="J660" s="52"/>
      <c r="K660" s="15">
        <v>73.771000000000001</v>
      </c>
      <c r="L660" s="13">
        <v>0</v>
      </c>
      <c r="M660" s="12">
        <v>1252.4590000000001</v>
      </c>
      <c r="N660" s="13">
        <v>0</v>
      </c>
      <c r="O660" s="13">
        <v>0</v>
      </c>
      <c r="P660" s="12">
        <v>1326.23</v>
      </c>
      <c r="Q660" s="11"/>
      <c r="R660" s="11"/>
      <c r="S660" s="11"/>
      <c r="T660" s="11"/>
      <c r="U660" s="52"/>
      <c r="V660" s="52"/>
    </row>
    <row r="661" spans="3:22" s="9" customFormat="1" ht="11.1" customHeight="1" x14ac:dyDescent="0.2">
      <c r="C661" s="10"/>
      <c r="D661" s="74" t="s">
        <v>501</v>
      </c>
      <c r="E661" s="54"/>
      <c r="F661" s="54"/>
      <c r="G661" s="54"/>
      <c r="H661" s="11"/>
      <c r="I661" s="52"/>
      <c r="J661" s="52"/>
      <c r="K661" s="15">
        <v>73.771000000000001</v>
      </c>
      <c r="L661" s="13">
        <v>0</v>
      </c>
      <c r="M661" s="12">
        <v>1252.4590000000001</v>
      </c>
      <c r="N661" s="13">
        <v>0</v>
      </c>
      <c r="O661" s="13">
        <v>0</v>
      </c>
      <c r="P661" s="12">
        <v>1326.23</v>
      </c>
      <c r="Q661" s="11"/>
      <c r="R661" s="11"/>
      <c r="S661" s="11"/>
      <c r="T661" s="11"/>
      <c r="U661" s="52"/>
      <c r="V661" s="52"/>
    </row>
    <row r="662" spans="3:22" ht="11.1" customHeight="1" x14ac:dyDescent="0.2">
      <c r="C662" s="8"/>
      <c r="D662" s="48" t="s">
        <v>51</v>
      </c>
      <c r="E662" s="48"/>
      <c r="F662" s="48"/>
      <c r="G662" s="48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</row>
    <row r="663" spans="3:22" s="9" customFormat="1" ht="23.1" customHeight="1" x14ac:dyDescent="0.2">
      <c r="C663" s="10" t="s">
        <v>414</v>
      </c>
      <c r="D663" s="50" t="s">
        <v>415</v>
      </c>
      <c r="E663" s="50"/>
      <c r="F663" s="50"/>
      <c r="G663" s="50"/>
      <c r="H663" s="11" t="s">
        <v>409</v>
      </c>
      <c r="I663" s="52"/>
      <c r="J663" s="52"/>
      <c r="K663" s="15">
        <v>73.771000000000001</v>
      </c>
      <c r="L663" s="13">
        <v>0</v>
      </c>
      <c r="M663" s="12">
        <v>1252.4590000000001</v>
      </c>
      <c r="N663" s="13">
        <v>0</v>
      </c>
      <c r="O663" s="13">
        <v>0</v>
      </c>
      <c r="P663" s="12">
        <v>1326.23</v>
      </c>
      <c r="Q663" s="11" t="s">
        <v>43</v>
      </c>
      <c r="R663" s="31" t="s">
        <v>451</v>
      </c>
      <c r="S663" s="31" t="s">
        <v>452</v>
      </c>
      <c r="T663" s="31" t="s">
        <v>44</v>
      </c>
      <c r="U663" s="52" t="s">
        <v>19</v>
      </c>
      <c r="V663" s="52"/>
    </row>
    <row r="664" spans="3:22" s="9" customFormat="1" ht="11.1" customHeight="1" x14ac:dyDescent="0.2">
      <c r="C664" s="10"/>
      <c r="D664" s="53" t="s">
        <v>45</v>
      </c>
      <c r="E664" s="53"/>
      <c r="F664" s="53"/>
      <c r="G664" s="53"/>
      <c r="H664" s="11"/>
      <c r="I664" s="52"/>
      <c r="J664" s="52"/>
      <c r="K664" s="15">
        <v>73.771000000000001</v>
      </c>
      <c r="L664" s="13">
        <v>0</v>
      </c>
      <c r="M664" s="12">
        <v>1252.4590000000001</v>
      </c>
      <c r="N664" s="13">
        <v>0</v>
      </c>
      <c r="O664" s="13">
        <v>0</v>
      </c>
      <c r="P664" s="12">
        <v>1326.23</v>
      </c>
      <c r="Q664" s="11"/>
      <c r="R664" s="11"/>
      <c r="S664" s="11"/>
      <c r="T664" s="11"/>
      <c r="U664" s="52"/>
      <c r="V664" s="52"/>
    </row>
    <row r="665" spans="3:22" s="9" customFormat="1" ht="11.1" customHeight="1" x14ac:dyDescent="0.2">
      <c r="C665" s="10"/>
      <c r="D665" s="74" t="s">
        <v>501</v>
      </c>
      <c r="E665" s="54"/>
      <c r="F665" s="54"/>
      <c r="G665" s="54"/>
      <c r="H665" s="11"/>
      <c r="I665" s="52"/>
      <c r="J665" s="52"/>
      <c r="K665" s="15">
        <v>73.771000000000001</v>
      </c>
      <c r="L665" s="13">
        <v>0</v>
      </c>
      <c r="M665" s="12">
        <v>1252.4590000000001</v>
      </c>
      <c r="N665" s="13">
        <v>0</v>
      </c>
      <c r="O665" s="13">
        <v>0</v>
      </c>
      <c r="P665" s="12">
        <v>1326.23</v>
      </c>
      <c r="Q665" s="11"/>
      <c r="R665" s="11"/>
      <c r="S665" s="11"/>
      <c r="T665" s="11"/>
      <c r="U665" s="52"/>
      <c r="V665" s="52"/>
    </row>
    <row r="666" spans="3:22" s="9" customFormat="1" ht="23.1" customHeight="1" x14ac:dyDescent="0.2">
      <c r="C666" s="10" t="s">
        <v>416</v>
      </c>
      <c r="D666" s="50" t="s">
        <v>417</v>
      </c>
      <c r="E666" s="50"/>
      <c r="F666" s="50"/>
      <c r="G666" s="50"/>
      <c r="H666" s="11" t="s">
        <v>409</v>
      </c>
      <c r="I666" s="52"/>
      <c r="J666" s="52"/>
      <c r="K666" s="15">
        <v>73.771000000000001</v>
      </c>
      <c r="L666" s="13">
        <v>0</v>
      </c>
      <c r="M666" s="12">
        <v>1252.4590000000001</v>
      </c>
      <c r="N666" s="13">
        <v>0</v>
      </c>
      <c r="O666" s="13">
        <v>0</v>
      </c>
      <c r="P666" s="12">
        <v>1326.23</v>
      </c>
      <c r="Q666" s="11" t="s">
        <v>43</v>
      </c>
      <c r="R666" s="31" t="s">
        <v>451</v>
      </c>
      <c r="S666" s="31" t="s">
        <v>452</v>
      </c>
      <c r="T666" s="31" t="s">
        <v>44</v>
      </c>
      <c r="U666" s="52" t="s">
        <v>19</v>
      </c>
      <c r="V666" s="52"/>
    </row>
    <row r="667" spans="3:22" s="9" customFormat="1" ht="11.1" customHeight="1" x14ac:dyDescent="0.2">
      <c r="C667" s="10"/>
      <c r="D667" s="53" t="s">
        <v>45</v>
      </c>
      <c r="E667" s="53"/>
      <c r="F667" s="53"/>
      <c r="G667" s="53"/>
      <c r="H667" s="11"/>
      <c r="I667" s="52"/>
      <c r="J667" s="52"/>
      <c r="K667" s="15">
        <v>73.771000000000001</v>
      </c>
      <c r="L667" s="13">
        <v>0</v>
      </c>
      <c r="M667" s="12">
        <v>1252.4590000000001</v>
      </c>
      <c r="N667" s="13">
        <v>0</v>
      </c>
      <c r="O667" s="13">
        <v>0</v>
      </c>
      <c r="P667" s="12">
        <v>1326.23</v>
      </c>
      <c r="Q667" s="11"/>
      <c r="R667" s="11"/>
      <c r="S667" s="11"/>
      <c r="T667" s="11"/>
      <c r="U667" s="52"/>
      <c r="V667" s="52"/>
    </row>
    <row r="668" spans="3:22" s="9" customFormat="1" ht="11.1" customHeight="1" x14ac:dyDescent="0.2">
      <c r="C668" s="10"/>
      <c r="D668" s="74" t="s">
        <v>501</v>
      </c>
      <c r="E668" s="54"/>
      <c r="F668" s="54"/>
      <c r="G668" s="54"/>
      <c r="H668" s="11"/>
      <c r="I668" s="52"/>
      <c r="J668" s="52"/>
      <c r="K668" s="15">
        <v>73.771000000000001</v>
      </c>
      <c r="L668" s="13">
        <v>0</v>
      </c>
      <c r="M668" s="12">
        <v>1252.4590000000001</v>
      </c>
      <c r="N668" s="13">
        <v>0</v>
      </c>
      <c r="O668" s="13">
        <v>0</v>
      </c>
      <c r="P668" s="12">
        <v>1326.23</v>
      </c>
      <c r="Q668" s="11"/>
      <c r="R668" s="11"/>
      <c r="S668" s="11"/>
      <c r="T668" s="11"/>
      <c r="U668" s="52"/>
      <c r="V668" s="52"/>
    </row>
    <row r="669" spans="3:22" s="9" customFormat="1" ht="23.1" customHeight="1" x14ac:dyDescent="0.2">
      <c r="C669" s="10" t="s">
        <v>418</v>
      </c>
      <c r="D669" s="50" t="s">
        <v>419</v>
      </c>
      <c r="E669" s="50"/>
      <c r="F669" s="50"/>
      <c r="G669" s="50"/>
      <c r="H669" s="11" t="s">
        <v>409</v>
      </c>
      <c r="I669" s="52"/>
      <c r="J669" s="52"/>
      <c r="K669" s="15">
        <v>73.771000000000001</v>
      </c>
      <c r="L669" s="13">
        <v>0</v>
      </c>
      <c r="M669" s="12">
        <v>1252.4590000000001</v>
      </c>
      <c r="N669" s="13">
        <v>0</v>
      </c>
      <c r="O669" s="13">
        <v>0</v>
      </c>
      <c r="P669" s="12">
        <v>1326.23</v>
      </c>
      <c r="Q669" s="11" t="s">
        <v>43</v>
      </c>
      <c r="R669" s="31" t="s">
        <v>451</v>
      </c>
      <c r="S669" s="31" t="s">
        <v>452</v>
      </c>
      <c r="T669" s="31" t="s">
        <v>44</v>
      </c>
      <c r="U669" s="52" t="s">
        <v>19</v>
      </c>
      <c r="V669" s="52"/>
    </row>
    <row r="670" spans="3:22" s="9" customFormat="1" ht="11.1" customHeight="1" x14ac:dyDescent="0.2">
      <c r="C670" s="10"/>
      <c r="D670" s="53" t="s">
        <v>45</v>
      </c>
      <c r="E670" s="53"/>
      <c r="F670" s="53"/>
      <c r="G670" s="53"/>
      <c r="H670" s="11"/>
      <c r="I670" s="52"/>
      <c r="J670" s="52"/>
      <c r="K670" s="15">
        <v>73.771000000000001</v>
      </c>
      <c r="L670" s="13">
        <v>0</v>
      </c>
      <c r="M670" s="12">
        <v>1252.4590000000001</v>
      </c>
      <c r="N670" s="13">
        <v>0</v>
      </c>
      <c r="O670" s="13">
        <v>0</v>
      </c>
      <c r="P670" s="12">
        <v>1326.23</v>
      </c>
      <c r="Q670" s="11"/>
      <c r="R670" s="11"/>
      <c r="S670" s="11"/>
      <c r="T670" s="11"/>
      <c r="U670" s="52"/>
      <c r="V670" s="52"/>
    </row>
    <row r="671" spans="3:22" s="9" customFormat="1" ht="11.1" customHeight="1" x14ac:dyDescent="0.2">
      <c r="C671" s="10"/>
      <c r="D671" s="74" t="s">
        <v>501</v>
      </c>
      <c r="E671" s="54"/>
      <c r="F671" s="54"/>
      <c r="G671" s="54"/>
      <c r="H671" s="11"/>
      <c r="I671" s="52"/>
      <c r="J671" s="52"/>
      <c r="K671" s="15">
        <v>73.771000000000001</v>
      </c>
      <c r="L671" s="13">
        <v>0</v>
      </c>
      <c r="M671" s="12">
        <v>1252.4590000000001</v>
      </c>
      <c r="N671" s="13">
        <v>0</v>
      </c>
      <c r="O671" s="13">
        <v>0</v>
      </c>
      <c r="P671" s="12">
        <v>1326.23</v>
      </c>
      <c r="Q671" s="11"/>
      <c r="R671" s="11"/>
      <c r="S671" s="11"/>
      <c r="T671" s="11"/>
      <c r="U671" s="52"/>
      <c r="V671" s="52"/>
    </row>
    <row r="672" spans="3:22" s="9" customFormat="1" ht="23.1" customHeight="1" x14ac:dyDescent="0.2">
      <c r="C672" s="10" t="s">
        <v>420</v>
      </c>
      <c r="D672" s="50" t="s">
        <v>421</v>
      </c>
      <c r="E672" s="50"/>
      <c r="F672" s="50"/>
      <c r="G672" s="50"/>
      <c r="H672" s="11" t="s">
        <v>409</v>
      </c>
      <c r="I672" s="52"/>
      <c r="J672" s="52"/>
      <c r="K672" s="15">
        <v>73.771000000000001</v>
      </c>
      <c r="L672" s="13">
        <v>0</v>
      </c>
      <c r="M672" s="12">
        <v>1252.4590000000001</v>
      </c>
      <c r="N672" s="13">
        <v>0</v>
      </c>
      <c r="O672" s="13">
        <v>0</v>
      </c>
      <c r="P672" s="12">
        <v>1326.23</v>
      </c>
      <c r="Q672" s="11" t="s">
        <v>43</v>
      </c>
      <c r="R672" s="31" t="s">
        <v>451</v>
      </c>
      <c r="S672" s="31" t="s">
        <v>452</v>
      </c>
      <c r="T672" s="31" t="s">
        <v>44</v>
      </c>
      <c r="U672" s="52" t="s">
        <v>19</v>
      </c>
      <c r="V672" s="52"/>
    </row>
    <row r="673" spans="3:22" s="9" customFormat="1" ht="11.1" customHeight="1" x14ac:dyDescent="0.2">
      <c r="C673" s="10"/>
      <c r="D673" s="53" t="s">
        <v>45</v>
      </c>
      <c r="E673" s="53"/>
      <c r="F673" s="53"/>
      <c r="G673" s="53"/>
      <c r="H673" s="11"/>
      <c r="I673" s="52"/>
      <c r="J673" s="52"/>
      <c r="K673" s="15">
        <v>73.771000000000001</v>
      </c>
      <c r="L673" s="13">
        <v>0</v>
      </c>
      <c r="M673" s="12">
        <v>1252.4590000000001</v>
      </c>
      <c r="N673" s="13">
        <v>0</v>
      </c>
      <c r="O673" s="13">
        <v>0</v>
      </c>
      <c r="P673" s="12">
        <v>1326.23</v>
      </c>
      <c r="Q673" s="11"/>
      <c r="R673" s="11"/>
      <c r="S673" s="11"/>
      <c r="T673" s="11"/>
      <c r="U673" s="52"/>
      <c r="V673" s="52"/>
    </row>
    <row r="674" spans="3:22" s="9" customFormat="1" ht="11.1" customHeight="1" x14ac:dyDescent="0.2">
      <c r="C674" s="10"/>
      <c r="D674" s="74" t="s">
        <v>501</v>
      </c>
      <c r="E674" s="54"/>
      <c r="F674" s="54"/>
      <c r="G674" s="54"/>
      <c r="H674" s="11"/>
      <c r="I674" s="52"/>
      <c r="J674" s="52"/>
      <c r="K674" s="15">
        <v>73.771000000000001</v>
      </c>
      <c r="L674" s="13">
        <v>0</v>
      </c>
      <c r="M674" s="12">
        <v>1252.4590000000001</v>
      </c>
      <c r="N674" s="13">
        <v>0</v>
      </c>
      <c r="O674" s="13">
        <v>0</v>
      </c>
      <c r="P674" s="12">
        <v>1326.23</v>
      </c>
      <c r="Q674" s="11"/>
      <c r="R674" s="11"/>
      <c r="S674" s="11"/>
      <c r="T674" s="11"/>
      <c r="U674" s="52"/>
      <c r="V674" s="52"/>
    </row>
    <row r="675" spans="3:22" s="9" customFormat="1" ht="23.1" customHeight="1" x14ac:dyDescent="0.2">
      <c r="C675" s="10" t="s">
        <v>422</v>
      </c>
      <c r="D675" s="50" t="s">
        <v>423</v>
      </c>
      <c r="E675" s="50"/>
      <c r="F675" s="50"/>
      <c r="G675" s="50"/>
      <c r="H675" s="11" t="s">
        <v>409</v>
      </c>
      <c r="I675" s="52"/>
      <c r="J675" s="52"/>
      <c r="K675" s="15">
        <v>73.771000000000001</v>
      </c>
      <c r="L675" s="13">
        <v>0</v>
      </c>
      <c r="M675" s="12">
        <v>1252.4590000000001</v>
      </c>
      <c r="N675" s="13">
        <v>0</v>
      </c>
      <c r="O675" s="13">
        <v>0</v>
      </c>
      <c r="P675" s="12">
        <v>1326.23</v>
      </c>
      <c r="Q675" s="11" t="s">
        <v>43</v>
      </c>
      <c r="R675" s="31" t="s">
        <v>451</v>
      </c>
      <c r="S675" s="31" t="s">
        <v>452</v>
      </c>
      <c r="T675" s="31" t="s">
        <v>44</v>
      </c>
      <c r="U675" s="52" t="s">
        <v>19</v>
      </c>
      <c r="V675" s="52"/>
    </row>
    <row r="676" spans="3:22" s="9" customFormat="1" ht="11.1" customHeight="1" x14ac:dyDescent="0.2">
      <c r="C676" s="10"/>
      <c r="D676" s="53" t="s">
        <v>45</v>
      </c>
      <c r="E676" s="53"/>
      <c r="F676" s="53"/>
      <c r="G676" s="53"/>
      <c r="H676" s="11"/>
      <c r="I676" s="52"/>
      <c r="J676" s="52"/>
      <c r="K676" s="15">
        <v>73.771000000000001</v>
      </c>
      <c r="L676" s="13">
        <v>0</v>
      </c>
      <c r="M676" s="12">
        <v>1252.4590000000001</v>
      </c>
      <c r="N676" s="13">
        <v>0</v>
      </c>
      <c r="O676" s="13">
        <v>0</v>
      </c>
      <c r="P676" s="12">
        <v>1326.23</v>
      </c>
      <c r="Q676" s="11"/>
      <c r="R676" s="11"/>
      <c r="S676" s="11"/>
      <c r="T676" s="11"/>
      <c r="U676" s="52"/>
      <c r="V676" s="52"/>
    </row>
    <row r="677" spans="3:22" s="9" customFormat="1" ht="11.1" customHeight="1" x14ac:dyDescent="0.2">
      <c r="C677" s="10"/>
      <c r="D677" s="74" t="s">
        <v>501</v>
      </c>
      <c r="E677" s="54"/>
      <c r="F677" s="54"/>
      <c r="G677" s="54"/>
      <c r="H677" s="11"/>
      <c r="I677" s="52"/>
      <c r="J677" s="52"/>
      <c r="K677" s="15">
        <v>73.771000000000001</v>
      </c>
      <c r="L677" s="13">
        <v>0</v>
      </c>
      <c r="M677" s="12">
        <v>1252.4590000000001</v>
      </c>
      <c r="N677" s="13">
        <v>0</v>
      </c>
      <c r="O677" s="13">
        <v>0</v>
      </c>
      <c r="P677" s="12">
        <v>1326.23</v>
      </c>
      <c r="Q677" s="11"/>
      <c r="R677" s="11"/>
      <c r="S677" s="11"/>
      <c r="T677" s="11"/>
      <c r="U677" s="52"/>
      <c r="V677" s="52"/>
    </row>
    <row r="678" spans="3:22" ht="11.1" customHeight="1" x14ac:dyDescent="0.2">
      <c r="C678" s="8"/>
      <c r="D678" s="48" t="s">
        <v>344</v>
      </c>
      <c r="E678" s="48"/>
      <c r="F678" s="48"/>
      <c r="G678" s="48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</row>
    <row r="679" spans="3:22" s="9" customFormat="1" ht="23.1" customHeight="1" x14ac:dyDescent="0.2">
      <c r="C679" s="10" t="s">
        <v>424</v>
      </c>
      <c r="D679" s="50" t="s">
        <v>425</v>
      </c>
      <c r="E679" s="50"/>
      <c r="F679" s="50"/>
      <c r="G679" s="50"/>
      <c r="H679" s="11" t="s">
        <v>409</v>
      </c>
      <c r="I679" s="52"/>
      <c r="J679" s="52"/>
      <c r="K679" s="15">
        <v>73.771000000000001</v>
      </c>
      <c r="L679" s="13">
        <v>0</v>
      </c>
      <c r="M679" s="12">
        <v>1252.4590000000001</v>
      </c>
      <c r="N679" s="13">
        <v>0</v>
      </c>
      <c r="O679" s="13">
        <v>0</v>
      </c>
      <c r="P679" s="12">
        <v>1326.23</v>
      </c>
      <c r="Q679" s="11" t="s">
        <v>43</v>
      </c>
      <c r="R679" s="31" t="s">
        <v>451</v>
      </c>
      <c r="S679" s="31" t="s">
        <v>452</v>
      </c>
      <c r="T679" s="31" t="s">
        <v>44</v>
      </c>
      <c r="U679" s="52" t="s">
        <v>19</v>
      </c>
      <c r="V679" s="52"/>
    </row>
    <row r="680" spans="3:22" s="9" customFormat="1" ht="11.1" customHeight="1" x14ac:dyDescent="0.2">
      <c r="C680" s="10"/>
      <c r="D680" s="53" t="s">
        <v>45</v>
      </c>
      <c r="E680" s="53"/>
      <c r="F680" s="53"/>
      <c r="G680" s="53"/>
      <c r="H680" s="11"/>
      <c r="I680" s="52"/>
      <c r="J680" s="52"/>
      <c r="K680" s="15">
        <v>73.771000000000001</v>
      </c>
      <c r="L680" s="13">
        <v>0</v>
      </c>
      <c r="M680" s="12">
        <v>1252.4590000000001</v>
      </c>
      <c r="N680" s="13">
        <v>0</v>
      </c>
      <c r="O680" s="13">
        <v>0</v>
      </c>
      <c r="P680" s="12">
        <v>1326.23</v>
      </c>
      <c r="Q680" s="11"/>
      <c r="R680" s="11"/>
      <c r="S680" s="11"/>
      <c r="T680" s="11"/>
      <c r="U680" s="52"/>
      <c r="V680" s="52"/>
    </row>
    <row r="681" spans="3:22" s="9" customFormat="1" ht="11.1" customHeight="1" x14ac:dyDescent="0.2">
      <c r="C681" s="10"/>
      <c r="D681" s="74" t="s">
        <v>501</v>
      </c>
      <c r="E681" s="54"/>
      <c r="F681" s="54"/>
      <c r="G681" s="54"/>
      <c r="H681" s="11"/>
      <c r="I681" s="52"/>
      <c r="J681" s="52"/>
      <c r="K681" s="15">
        <v>73.771000000000001</v>
      </c>
      <c r="L681" s="13">
        <v>0</v>
      </c>
      <c r="M681" s="12">
        <v>1252.4590000000001</v>
      </c>
      <c r="N681" s="13">
        <v>0</v>
      </c>
      <c r="O681" s="13">
        <v>0</v>
      </c>
      <c r="P681" s="12">
        <v>1326.23</v>
      </c>
      <c r="Q681" s="11"/>
      <c r="R681" s="11"/>
      <c r="S681" s="11"/>
      <c r="T681" s="11"/>
      <c r="U681" s="52"/>
      <c r="V681" s="52"/>
    </row>
    <row r="682" spans="3:22" s="9" customFormat="1" ht="23.1" customHeight="1" x14ac:dyDescent="0.2">
      <c r="C682" s="10" t="s">
        <v>426</v>
      </c>
      <c r="D682" s="50" t="s">
        <v>427</v>
      </c>
      <c r="E682" s="50"/>
      <c r="F682" s="50"/>
      <c r="G682" s="50"/>
      <c r="H682" s="11" t="s">
        <v>409</v>
      </c>
      <c r="I682" s="52"/>
      <c r="J682" s="52"/>
      <c r="K682" s="15">
        <v>73.771000000000001</v>
      </c>
      <c r="L682" s="13">
        <v>0</v>
      </c>
      <c r="M682" s="12">
        <v>1252.4590000000001</v>
      </c>
      <c r="N682" s="13">
        <v>0</v>
      </c>
      <c r="O682" s="13">
        <v>0</v>
      </c>
      <c r="P682" s="12">
        <v>1326.23</v>
      </c>
      <c r="Q682" s="11" t="s">
        <v>43</v>
      </c>
      <c r="R682" s="31" t="s">
        <v>451</v>
      </c>
      <c r="S682" s="31" t="s">
        <v>452</v>
      </c>
      <c r="T682" s="31" t="s">
        <v>44</v>
      </c>
      <c r="U682" s="52" t="s">
        <v>19</v>
      </c>
      <c r="V682" s="52"/>
    </row>
    <row r="683" spans="3:22" s="9" customFormat="1" ht="11.1" customHeight="1" x14ac:dyDescent="0.2">
      <c r="C683" s="10"/>
      <c r="D683" s="53" t="s">
        <v>45</v>
      </c>
      <c r="E683" s="53"/>
      <c r="F683" s="53"/>
      <c r="G683" s="53"/>
      <c r="H683" s="11"/>
      <c r="I683" s="52"/>
      <c r="J683" s="52"/>
      <c r="K683" s="15">
        <v>73.771000000000001</v>
      </c>
      <c r="L683" s="13">
        <v>0</v>
      </c>
      <c r="M683" s="12">
        <v>1252.4590000000001</v>
      </c>
      <c r="N683" s="13">
        <v>0</v>
      </c>
      <c r="O683" s="13">
        <v>0</v>
      </c>
      <c r="P683" s="12">
        <v>1326.23</v>
      </c>
      <c r="Q683" s="11"/>
      <c r="R683" s="11"/>
      <c r="S683" s="11"/>
      <c r="T683" s="11"/>
      <c r="U683" s="52"/>
      <c r="V683" s="52"/>
    </row>
    <row r="684" spans="3:22" s="9" customFormat="1" ht="11.1" customHeight="1" x14ac:dyDescent="0.2">
      <c r="C684" s="10"/>
      <c r="D684" s="74" t="s">
        <v>501</v>
      </c>
      <c r="E684" s="54"/>
      <c r="F684" s="54"/>
      <c r="G684" s="54"/>
      <c r="H684" s="11"/>
      <c r="I684" s="52"/>
      <c r="J684" s="52"/>
      <c r="K684" s="15">
        <v>73.771000000000001</v>
      </c>
      <c r="L684" s="13">
        <v>0</v>
      </c>
      <c r="M684" s="12">
        <v>1252.4590000000001</v>
      </c>
      <c r="N684" s="13">
        <v>0</v>
      </c>
      <c r="O684" s="13">
        <v>0</v>
      </c>
      <c r="P684" s="12">
        <v>1326.23</v>
      </c>
      <c r="Q684" s="11"/>
      <c r="R684" s="11"/>
      <c r="S684" s="11"/>
      <c r="T684" s="11"/>
      <c r="U684" s="52"/>
      <c r="V684" s="52"/>
    </row>
    <row r="685" spans="3:22" ht="11.1" customHeight="1" x14ac:dyDescent="0.2">
      <c r="C685" s="8"/>
      <c r="D685" s="48" t="s">
        <v>349</v>
      </c>
      <c r="E685" s="48"/>
      <c r="F685" s="48"/>
      <c r="G685" s="48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</row>
    <row r="686" spans="3:22" s="9" customFormat="1" ht="35.1" customHeight="1" x14ac:dyDescent="0.2">
      <c r="C686" s="10" t="s">
        <v>428</v>
      </c>
      <c r="D686" s="50" t="s">
        <v>429</v>
      </c>
      <c r="E686" s="50"/>
      <c r="F686" s="50"/>
      <c r="G686" s="50"/>
      <c r="H686" s="11" t="s">
        <v>409</v>
      </c>
      <c r="I686" s="52"/>
      <c r="J686" s="52"/>
      <c r="K686" s="15">
        <v>73.771000000000001</v>
      </c>
      <c r="L686" s="13">
        <v>0</v>
      </c>
      <c r="M686" s="12">
        <v>1252.4590000000001</v>
      </c>
      <c r="N686" s="13">
        <v>0</v>
      </c>
      <c r="O686" s="13">
        <v>0</v>
      </c>
      <c r="P686" s="12">
        <v>1326.23</v>
      </c>
      <c r="Q686" s="11" t="s">
        <v>43</v>
      </c>
      <c r="R686" s="31" t="s">
        <v>451</v>
      </c>
      <c r="S686" s="31" t="s">
        <v>452</v>
      </c>
      <c r="T686" s="31" t="s">
        <v>44</v>
      </c>
      <c r="U686" s="52" t="s">
        <v>19</v>
      </c>
      <c r="V686" s="52"/>
    </row>
    <row r="687" spans="3:22" s="9" customFormat="1" ht="11.1" customHeight="1" x14ac:dyDescent="0.2">
      <c r="C687" s="10"/>
      <c r="D687" s="53" t="s">
        <v>45</v>
      </c>
      <c r="E687" s="53"/>
      <c r="F687" s="53"/>
      <c r="G687" s="53"/>
      <c r="H687" s="11"/>
      <c r="I687" s="52"/>
      <c r="J687" s="52"/>
      <c r="K687" s="15">
        <v>73.771000000000001</v>
      </c>
      <c r="L687" s="13">
        <v>0</v>
      </c>
      <c r="M687" s="12">
        <v>1252.4590000000001</v>
      </c>
      <c r="N687" s="13">
        <v>0</v>
      </c>
      <c r="O687" s="13">
        <v>0</v>
      </c>
      <c r="P687" s="12">
        <v>1326.23</v>
      </c>
      <c r="Q687" s="11"/>
      <c r="R687" s="11"/>
      <c r="S687" s="11"/>
      <c r="T687" s="11"/>
      <c r="U687" s="52"/>
      <c r="V687" s="52"/>
    </row>
    <row r="688" spans="3:22" s="9" customFormat="1" ht="11.1" customHeight="1" x14ac:dyDescent="0.2">
      <c r="C688" s="10"/>
      <c r="D688" s="74" t="s">
        <v>501</v>
      </c>
      <c r="E688" s="54"/>
      <c r="F688" s="54"/>
      <c r="G688" s="54"/>
      <c r="H688" s="11"/>
      <c r="I688" s="52"/>
      <c r="J688" s="52"/>
      <c r="K688" s="15">
        <v>73.771000000000001</v>
      </c>
      <c r="L688" s="13">
        <v>0</v>
      </c>
      <c r="M688" s="12">
        <v>1252.4590000000001</v>
      </c>
      <c r="N688" s="13">
        <v>0</v>
      </c>
      <c r="O688" s="13">
        <v>0</v>
      </c>
      <c r="P688" s="12">
        <v>1326.23</v>
      </c>
      <c r="Q688" s="11"/>
      <c r="R688" s="11"/>
      <c r="S688" s="11"/>
      <c r="T688" s="11"/>
      <c r="U688" s="52"/>
      <c r="V688" s="52"/>
    </row>
    <row r="689" spans="3:22" s="9" customFormat="1" ht="23.1" customHeight="1" x14ac:dyDescent="0.2">
      <c r="C689" s="10" t="s">
        <v>430</v>
      </c>
      <c r="D689" s="50" t="s">
        <v>431</v>
      </c>
      <c r="E689" s="50"/>
      <c r="F689" s="50"/>
      <c r="G689" s="50"/>
      <c r="H689" s="11" t="s">
        <v>409</v>
      </c>
      <c r="I689" s="52"/>
      <c r="J689" s="52"/>
      <c r="K689" s="15">
        <v>73.771000000000001</v>
      </c>
      <c r="L689" s="13">
        <v>0</v>
      </c>
      <c r="M689" s="12">
        <v>1252.4590000000001</v>
      </c>
      <c r="N689" s="13">
        <v>0</v>
      </c>
      <c r="O689" s="13">
        <v>0</v>
      </c>
      <c r="P689" s="12">
        <v>1326.23</v>
      </c>
      <c r="Q689" s="11" t="s">
        <v>43</v>
      </c>
      <c r="R689" s="31" t="s">
        <v>451</v>
      </c>
      <c r="S689" s="31" t="s">
        <v>452</v>
      </c>
      <c r="T689" s="31" t="s">
        <v>44</v>
      </c>
      <c r="U689" s="52" t="s">
        <v>19</v>
      </c>
      <c r="V689" s="52"/>
    </row>
    <row r="690" spans="3:22" s="9" customFormat="1" ht="11.1" customHeight="1" x14ac:dyDescent="0.2">
      <c r="C690" s="10"/>
      <c r="D690" s="53" t="s">
        <v>45</v>
      </c>
      <c r="E690" s="53"/>
      <c r="F690" s="53"/>
      <c r="G690" s="53"/>
      <c r="H690" s="11"/>
      <c r="I690" s="52"/>
      <c r="J690" s="52"/>
      <c r="K690" s="15">
        <v>73.771000000000001</v>
      </c>
      <c r="L690" s="13">
        <v>0</v>
      </c>
      <c r="M690" s="12">
        <v>1252.4590000000001</v>
      </c>
      <c r="N690" s="13">
        <v>0</v>
      </c>
      <c r="O690" s="13">
        <v>0</v>
      </c>
      <c r="P690" s="12">
        <v>1326.23</v>
      </c>
      <c r="Q690" s="11"/>
      <c r="R690" s="11"/>
      <c r="S690" s="11"/>
      <c r="T690" s="11"/>
      <c r="U690" s="52"/>
      <c r="V690" s="52"/>
    </row>
    <row r="691" spans="3:22" s="9" customFormat="1" ht="11.1" customHeight="1" x14ac:dyDescent="0.2">
      <c r="C691" s="10"/>
      <c r="D691" s="74" t="s">
        <v>501</v>
      </c>
      <c r="E691" s="54"/>
      <c r="F691" s="54"/>
      <c r="G691" s="54"/>
      <c r="H691" s="11"/>
      <c r="I691" s="52"/>
      <c r="J691" s="52"/>
      <c r="K691" s="15">
        <v>73.771000000000001</v>
      </c>
      <c r="L691" s="13">
        <v>0</v>
      </c>
      <c r="M691" s="12">
        <v>1252.4590000000001</v>
      </c>
      <c r="N691" s="13">
        <v>0</v>
      </c>
      <c r="O691" s="13">
        <v>0</v>
      </c>
      <c r="P691" s="12">
        <v>1326.23</v>
      </c>
      <c r="Q691" s="11"/>
      <c r="R691" s="11"/>
      <c r="S691" s="11"/>
      <c r="T691" s="11"/>
      <c r="U691" s="52"/>
      <c r="V691" s="52"/>
    </row>
    <row r="692" spans="3:22" ht="11.1" customHeight="1" x14ac:dyDescent="0.2">
      <c r="C692" s="8"/>
      <c r="D692" s="48" t="s">
        <v>55</v>
      </c>
      <c r="E692" s="48"/>
      <c r="F692" s="48"/>
      <c r="G692" s="48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</row>
    <row r="693" spans="3:22" s="9" customFormat="1" ht="23.1" customHeight="1" x14ac:dyDescent="0.2">
      <c r="C693" s="10" t="s">
        <v>432</v>
      </c>
      <c r="D693" s="50" t="s">
        <v>433</v>
      </c>
      <c r="E693" s="50"/>
      <c r="F693" s="50"/>
      <c r="G693" s="50"/>
      <c r="H693" s="11" t="s">
        <v>409</v>
      </c>
      <c r="I693" s="52"/>
      <c r="J693" s="52"/>
      <c r="K693" s="15">
        <v>73.771000000000001</v>
      </c>
      <c r="L693" s="13">
        <v>0</v>
      </c>
      <c r="M693" s="12">
        <v>1252.4590000000001</v>
      </c>
      <c r="N693" s="13">
        <v>0</v>
      </c>
      <c r="O693" s="13">
        <v>0</v>
      </c>
      <c r="P693" s="12">
        <v>1326.23</v>
      </c>
      <c r="Q693" s="11" t="s">
        <v>43</v>
      </c>
      <c r="R693" s="31" t="s">
        <v>451</v>
      </c>
      <c r="S693" s="31" t="s">
        <v>452</v>
      </c>
      <c r="T693" s="31" t="s">
        <v>44</v>
      </c>
      <c r="U693" s="52" t="s">
        <v>19</v>
      </c>
      <c r="V693" s="52"/>
    </row>
    <row r="694" spans="3:22" s="9" customFormat="1" ht="11.1" customHeight="1" x14ac:dyDescent="0.2">
      <c r="C694" s="10"/>
      <c r="D694" s="53" t="s">
        <v>45</v>
      </c>
      <c r="E694" s="53"/>
      <c r="F694" s="53"/>
      <c r="G694" s="53"/>
      <c r="H694" s="11"/>
      <c r="I694" s="52"/>
      <c r="J694" s="52"/>
      <c r="K694" s="15">
        <v>73.771000000000001</v>
      </c>
      <c r="L694" s="13">
        <v>0</v>
      </c>
      <c r="M694" s="12">
        <v>1252.4590000000001</v>
      </c>
      <c r="N694" s="13">
        <v>0</v>
      </c>
      <c r="O694" s="13">
        <v>0</v>
      </c>
      <c r="P694" s="12">
        <v>1326.23</v>
      </c>
      <c r="Q694" s="11"/>
      <c r="R694" s="11"/>
      <c r="S694" s="11"/>
      <c r="T694" s="11"/>
      <c r="U694" s="52"/>
      <c r="V694" s="52"/>
    </row>
    <row r="695" spans="3:22" s="9" customFormat="1" ht="11.1" customHeight="1" x14ac:dyDescent="0.2">
      <c r="C695" s="10"/>
      <c r="D695" s="74" t="s">
        <v>501</v>
      </c>
      <c r="E695" s="54"/>
      <c r="F695" s="54"/>
      <c r="G695" s="54"/>
      <c r="H695" s="11"/>
      <c r="I695" s="52"/>
      <c r="J695" s="52"/>
      <c r="K695" s="15">
        <v>73.771000000000001</v>
      </c>
      <c r="L695" s="13">
        <v>0</v>
      </c>
      <c r="M695" s="12">
        <v>1252.4590000000001</v>
      </c>
      <c r="N695" s="13">
        <v>0</v>
      </c>
      <c r="O695" s="13">
        <v>0</v>
      </c>
      <c r="P695" s="12">
        <v>1326.23</v>
      </c>
      <c r="Q695" s="11"/>
      <c r="R695" s="11"/>
      <c r="S695" s="11"/>
      <c r="T695" s="11"/>
      <c r="U695" s="52"/>
      <c r="V695" s="52"/>
    </row>
    <row r="696" spans="3:22" s="9" customFormat="1" ht="23.1" customHeight="1" x14ac:dyDescent="0.2">
      <c r="C696" s="10" t="s">
        <v>434</v>
      </c>
      <c r="D696" s="50" t="s">
        <v>435</v>
      </c>
      <c r="E696" s="50"/>
      <c r="F696" s="50"/>
      <c r="G696" s="50"/>
      <c r="H696" s="11" t="s">
        <v>409</v>
      </c>
      <c r="I696" s="52"/>
      <c r="J696" s="52"/>
      <c r="K696" s="15">
        <v>73.771000000000001</v>
      </c>
      <c r="L696" s="13">
        <v>0</v>
      </c>
      <c r="M696" s="12">
        <v>1252.4590000000001</v>
      </c>
      <c r="N696" s="13">
        <v>0</v>
      </c>
      <c r="O696" s="13">
        <v>0</v>
      </c>
      <c r="P696" s="12">
        <v>1326.23</v>
      </c>
      <c r="Q696" s="11" t="s">
        <v>43</v>
      </c>
      <c r="R696" s="31" t="s">
        <v>451</v>
      </c>
      <c r="S696" s="31" t="s">
        <v>452</v>
      </c>
      <c r="T696" s="31" t="s">
        <v>44</v>
      </c>
      <c r="U696" s="52" t="s">
        <v>19</v>
      </c>
      <c r="V696" s="52"/>
    </row>
    <row r="697" spans="3:22" s="9" customFormat="1" ht="11.1" customHeight="1" x14ac:dyDescent="0.2">
      <c r="C697" s="10"/>
      <c r="D697" s="53" t="s">
        <v>45</v>
      </c>
      <c r="E697" s="53"/>
      <c r="F697" s="53"/>
      <c r="G697" s="53"/>
      <c r="H697" s="11"/>
      <c r="I697" s="52"/>
      <c r="J697" s="52"/>
      <c r="K697" s="15">
        <v>73.771000000000001</v>
      </c>
      <c r="L697" s="13">
        <v>0</v>
      </c>
      <c r="M697" s="12">
        <v>1252.4590000000001</v>
      </c>
      <c r="N697" s="13">
        <v>0</v>
      </c>
      <c r="O697" s="13">
        <v>0</v>
      </c>
      <c r="P697" s="12">
        <v>1326.23</v>
      </c>
      <c r="Q697" s="11"/>
      <c r="R697" s="11"/>
      <c r="S697" s="11"/>
      <c r="T697" s="11"/>
      <c r="U697" s="52"/>
      <c r="V697" s="52"/>
    </row>
    <row r="698" spans="3:22" s="9" customFormat="1" ht="11.1" customHeight="1" x14ac:dyDescent="0.2">
      <c r="C698" s="10"/>
      <c r="D698" s="74" t="s">
        <v>501</v>
      </c>
      <c r="E698" s="54"/>
      <c r="F698" s="54"/>
      <c r="G698" s="54"/>
      <c r="H698" s="24"/>
      <c r="I698" s="52"/>
      <c r="J698" s="52"/>
      <c r="K698" s="15">
        <v>73.771000000000001</v>
      </c>
      <c r="L698" s="13">
        <v>0</v>
      </c>
      <c r="M698" s="12">
        <v>1252.4590000000001</v>
      </c>
      <c r="N698" s="13">
        <v>0</v>
      </c>
      <c r="O698" s="13">
        <v>0</v>
      </c>
      <c r="P698" s="12">
        <v>1326.23</v>
      </c>
      <c r="Q698" s="11"/>
      <c r="R698" s="11"/>
      <c r="S698" s="11"/>
      <c r="T698" s="11"/>
      <c r="U698" s="52"/>
      <c r="V698" s="52"/>
    </row>
    <row r="699" spans="3:22" s="9" customFormat="1" ht="23.25" customHeight="1" x14ac:dyDescent="0.2">
      <c r="C699" s="10"/>
      <c r="D699" s="68" t="s">
        <v>63</v>
      </c>
      <c r="E699" s="69"/>
      <c r="F699" s="69"/>
      <c r="G699" s="69"/>
      <c r="H699" s="25"/>
      <c r="I699" s="66"/>
      <c r="J699" s="67"/>
      <c r="K699" s="17">
        <f>K652+K656+K659+K663+K666+K669+K672+K675+K679+K682+K686+K689+K693+K696</f>
        <v>1032.7939999999999</v>
      </c>
      <c r="L699" s="17">
        <f t="shared" ref="L699:P699" si="6">L652+L656+L659+L663+L666+L669+L672+L675+L679+L682+L686+L689+L693+L696</f>
        <v>0</v>
      </c>
      <c r="M699" s="17">
        <f t="shared" si="6"/>
        <v>17534.426000000003</v>
      </c>
      <c r="N699" s="17">
        <f t="shared" si="6"/>
        <v>0</v>
      </c>
      <c r="O699" s="17">
        <f t="shared" si="6"/>
        <v>0</v>
      </c>
      <c r="P699" s="17">
        <f t="shared" si="6"/>
        <v>18567.219999999998</v>
      </c>
      <c r="Q699" s="11"/>
      <c r="R699" s="11"/>
      <c r="S699" s="11"/>
      <c r="T699" s="11"/>
      <c r="U699" s="52"/>
      <c r="V699" s="52"/>
    </row>
    <row r="700" spans="3:22" s="18" customFormat="1" ht="21" customHeight="1" x14ac:dyDescent="0.2">
      <c r="C700" s="14"/>
      <c r="D700" s="55" t="s">
        <v>45</v>
      </c>
      <c r="E700" s="56"/>
      <c r="F700" s="56"/>
      <c r="G700" s="56"/>
      <c r="H700" s="26"/>
      <c r="I700" s="57"/>
      <c r="J700" s="53"/>
      <c r="K700" s="19">
        <f>K699</f>
        <v>1032.7939999999999</v>
      </c>
      <c r="L700" s="19">
        <f t="shared" ref="L700:P700" si="7">L699</f>
        <v>0</v>
      </c>
      <c r="M700" s="19">
        <f t="shared" si="7"/>
        <v>17534.426000000003</v>
      </c>
      <c r="N700" s="19">
        <f t="shared" si="7"/>
        <v>0</v>
      </c>
      <c r="O700" s="19">
        <f t="shared" si="7"/>
        <v>0</v>
      </c>
      <c r="P700" s="19">
        <f t="shared" si="7"/>
        <v>18567.219999999998</v>
      </c>
      <c r="Q700" s="20"/>
      <c r="R700" s="20"/>
      <c r="S700" s="20"/>
      <c r="T700" s="20"/>
      <c r="U700" s="53"/>
      <c r="V700" s="53"/>
    </row>
    <row r="701" spans="3:22" s="18" customFormat="1" ht="27.75" customHeight="1" x14ac:dyDescent="0.2">
      <c r="C701" s="14"/>
      <c r="D701" s="74" t="s">
        <v>501</v>
      </c>
      <c r="E701" s="54"/>
      <c r="F701" s="54"/>
      <c r="G701" s="54"/>
      <c r="H701" s="27"/>
      <c r="I701" s="57"/>
      <c r="J701" s="53"/>
      <c r="K701" s="19">
        <f>K699</f>
        <v>1032.7939999999999</v>
      </c>
      <c r="L701" s="19">
        <f t="shared" ref="L701:P701" si="8">L699</f>
        <v>0</v>
      </c>
      <c r="M701" s="19">
        <f t="shared" si="8"/>
        <v>17534.426000000003</v>
      </c>
      <c r="N701" s="19">
        <f t="shared" si="8"/>
        <v>0</v>
      </c>
      <c r="O701" s="19">
        <f t="shared" si="8"/>
        <v>0</v>
      </c>
      <c r="P701" s="19">
        <f t="shared" si="8"/>
        <v>18567.219999999998</v>
      </c>
      <c r="Q701" s="20"/>
      <c r="R701" s="20"/>
      <c r="S701" s="20"/>
      <c r="T701" s="20"/>
      <c r="U701" s="53"/>
      <c r="V701" s="53"/>
    </row>
    <row r="702" spans="3:22" s="4" customFormat="1" ht="23.1" customHeight="1" x14ac:dyDescent="0.2">
      <c r="C702" s="16"/>
      <c r="D702" s="68" t="s">
        <v>436</v>
      </c>
      <c r="E702" s="69"/>
      <c r="F702" s="69"/>
      <c r="G702" s="66"/>
      <c r="H702" s="30" t="s">
        <v>42</v>
      </c>
      <c r="I702" s="59">
        <f>I67</f>
        <v>74366.5</v>
      </c>
      <c r="J702" s="67"/>
      <c r="K702" s="17">
        <f>K699+K647+K67</f>
        <v>62325.301999999938</v>
      </c>
      <c r="L702" s="17">
        <f t="shared" ref="L702:P702" si="9">L699+L647+L67</f>
        <v>10313.861999999999</v>
      </c>
      <c r="M702" s="17">
        <f t="shared" si="9"/>
        <v>369734.41307000013</v>
      </c>
      <c r="N702" s="17">
        <f t="shared" si="9"/>
        <v>264</v>
      </c>
      <c r="O702" s="17">
        <f t="shared" si="9"/>
        <v>0</v>
      </c>
      <c r="P702" s="17">
        <f t="shared" si="9"/>
        <v>442637.57707000035</v>
      </c>
      <c r="Q702" s="7"/>
      <c r="R702" s="7"/>
      <c r="S702" s="7"/>
      <c r="T702" s="7"/>
      <c r="U702" s="67"/>
      <c r="V702" s="67"/>
    </row>
    <row r="703" spans="3:22" s="9" customFormat="1" ht="23.1" customHeight="1" x14ac:dyDescent="0.2">
      <c r="C703" s="10"/>
      <c r="D703" s="55" t="s">
        <v>45</v>
      </c>
      <c r="E703" s="56"/>
      <c r="F703" s="56"/>
      <c r="G703" s="57"/>
      <c r="H703" s="11" t="s">
        <v>42</v>
      </c>
      <c r="I703" s="70">
        <f>I68</f>
        <v>14140</v>
      </c>
      <c r="J703" s="71"/>
      <c r="K703" s="12">
        <f>K702</f>
        <v>62325.301999999938</v>
      </c>
      <c r="L703" s="12">
        <f t="shared" ref="L703:P703" si="10">L702</f>
        <v>10313.861999999999</v>
      </c>
      <c r="M703" s="12">
        <f t="shared" si="10"/>
        <v>369734.41307000013</v>
      </c>
      <c r="N703" s="12">
        <f t="shared" si="10"/>
        <v>264</v>
      </c>
      <c r="O703" s="12">
        <f t="shared" si="10"/>
        <v>0</v>
      </c>
      <c r="P703" s="12">
        <f t="shared" si="10"/>
        <v>442637.57707000035</v>
      </c>
      <c r="Q703" s="11"/>
      <c r="R703" s="11"/>
      <c r="S703" s="11"/>
      <c r="T703" s="11"/>
      <c r="U703" s="52"/>
      <c r="V703" s="52"/>
    </row>
    <row r="704" spans="3:22" s="9" customFormat="1" ht="23.1" customHeight="1" x14ac:dyDescent="0.2">
      <c r="C704" s="10"/>
      <c r="D704" s="74" t="s">
        <v>501</v>
      </c>
      <c r="E704" s="54"/>
      <c r="F704" s="54"/>
      <c r="G704" s="54"/>
      <c r="H704" s="11"/>
      <c r="I704" s="52"/>
      <c r="J704" s="52"/>
      <c r="K704" s="12">
        <f>K702</f>
        <v>62325.301999999938</v>
      </c>
      <c r="L704" s="12">
        <f t="shared" ref="L704:P704" si="11">L702</f>
        <v>10313.861999999999</v>
      </c>
      <c r="M704" s="12">
        <f t="shared" si="11"/>
        <v>369734.41307000013</v>
      </c>
      <c r="N704" s="12">
        <f t="shared" si="11"/>
        <v>264</v>
      </c>
      <c r="O704" s="12">
        <f t="shared" si="11"/>
        <v>0</v>
      </c>
      <c r="P704" s="12">
        <f t="shared" si="11"/>
        <v>442637.57707000035</v>
      </c>
      <c r="Q704" s="11"/>
      <c r="R704" s="11"/>
      <c r="S704" s="11"/>
      <c r="T704" s="11"/>
      <c r="U704" s="52"/>
      <c r="V704" s="52"/>
    </row>
    <row r="707" spans="3:10" ht="11.45" customHeight="1" x14ac:dyDescent="0.2">
      <c r="C707" s="72" t="s">
        <v>502</v>
      </c>
      <c r="D707" s="73"/>
      <c r="E707" s="73"/>
      <c r="F707" s="73"/>
      <c r="G707" s="73"/>
      <c r="H707" s="73"/>
      <c r="I707" s="73"/>
      <c r="J707" s="73"/>
    </row>
    <row r="708" spans="3:10" ht="11.45" customHeight="1" x14ac:dyDescent="0.2">
      <c r="C708" s="73"/>
      <c r="D708" s="73"/>
      <c r="E708" s="73"/>
      <c r="F708" s="73"/>
      <c r="G708" s="73"/>
      <c r="H708" s="73"/>
      <c r="I708" s="73"/>
      <c r="J708" s="73"/>
    </row>
    <row r="709" spans="3:10" ht="11.45" customHeight="1" x14ac:dyDescent="0.2">
      <c r="C709" s="73"/>
      <c r="D709" s="73"/>
      <c r="E709" s="73"/>
      <c r="F709" s="73"/>
      <c r="G709" s="73"/>
      <c r="H709" s="73"/>
      <c r="I709" s="73"/>
      <c r="J709" s="73"/>
    </row>
    <row r="710" spans="3:10" ht="11.45" customHeight="1" x14ac:dyDescent="0.2">
      <c r="C710" s="73"/>
      <c r="D710" s="73"/>
      <c r="E710" s="73"/>
      <c r="F710" s="73"/>
      <c r="G710" s="73"/>
      <c r="H710" s="73"/>
      <c r="I710" s="73"/>
      <c r="J710" s="73"/>
    </row>
  </sheetData>
  <mergeCells count="2019">
    <mergeCell ref="I701:J701"/>
    <mergeCell ref="U701:V701"/>
    <mergeCell ref="D702:G702"/>
    <mergeCell ref="I702:J702"/>
    <mergeCell ref="U702:V702"/>
    <mergeCell ref="D703:G703"/>
    <mergeCell ref="I703:J703"/>
    <mergeCell ref="U703:V703"/>
    <mergeCell ref="D704:G704"/>
    <mergeCell ref="I704:J704"/>
    <mergeCell ref="U704:V704"/>
    <mergeCell ref="D67:G67"/>
    <mergeCell ref="D68:G68"/>
    <mergeCell ref="D69:G69"/>
    <mergeCell ref="D647:G647"/>
    <mergeCell ref="D648:G648"/>
    <mergeCell ref="D649:G649"/>
    <mergeCell ref="D699:G699"/>
    <mergeCell ref="D700:G700"/>
    <mergeCell ref="D701:G701"/>
    <mergeCell ref="D695:G695"/>
    <mergeCell ref="I695:J695"/>
    <mergeCell ref="U695:V695"/>
    <mergeCell ref="D696:G696"/>
    <mergeCell ref="I696:J696"/>
    <mergeCell ref="U696:V696"/>
    <mergeCell ref="D697:G697"/>
    <mergeCell ref="I697:J697"/>
    <mergeCell ref="U697:V697"/>
    <mergeCell ref="D698:G698"/>
    <mergeCell ref="I698:J698"/>
    <mergeCell ref="U698:V698"/>
    <mergeCell ref="I699:J699"/>
    <mergeCell ref="U699:V699"/>
    <mergeCell ref="I700:J700"/>
    <mergeCell ref="U700:V700"/>
    <mergeCell ref="D689:G689"/>
    <mergeCell ref="I689:J689"/>
    <mergeCell ref="U689:V689"/>
    <mergeCell ref="D690:G690"/>
    <mergeCell ref="I690:J690"/>
    <mergeCell ref="U690:V690"/>
    <mergeCell ref="D691:G691"/>
    <mergeCell ref="I691:J691"/>
    <mergeCell ref="U691:V691"/>
    <mergeCell ref="D692:G692"/>
    <mergeCell ref="H692:V692"/>
    <mergeCell ref="D693:G693"/>
    <mergeCell ref="I693:J693"/>
    <mergeCell ref="U693:V693"/>
    <mergeCell ref="D694:G694"/>
    <mergeCell ref="I694:J694"/>
    <mergeCell ref="U694:V694"/>
    <mergeCell ref="D683:G683"/>
    <mergeCell ref="I683:J683"/>
    <mergeCell ref="U683:V683"/>
    <mergeCell ref="D684:G684"/>
    <mergeCell ref="I684:J684"/>
    <mergeCell ref="U684:V684"/>
    <mergeCell ref="D685:G685"/>
    <mergeCell ref="H685:V685"/>
    <mergeCell ref="D686:G686"/>
    <mergeCell ref="I686:J686"/>
    <mergeCell ref="U686:V686"/>
    <mergeCell ref="D687:G687"/>
    <mergeCell ref="I687:J687"/>
    <mergeCell ref="U687:V687"/>
    <mergeCell ref="D688:G688"/>
    <mergeCell ref="I688:J688"/>
    <mergeCell ref="U688:V688"/>
    <mergeCell ref="D677:G677"/>
    <mergeCell ref="I677:J677"/>
    <mergeCell ref="U677:V677"/>
    <mergeCell ref="D678:G678"/>
    <mergeCell ref="H678:V678"/>
    <mergeCell ref="D679:G679"/>
    <mergeCell ref="I679:J679"/>
    <mergeCell ref="U679:V679"/>
    <mergeCell ref="D680:G680"/>
    <mergeCell ref="I680:J680"/>
    <mergeCell ref="U680:V680"/>
    <mergeCell ref="D681:G681"/>
    <mergeCell ref="I681:J681"/>
    <mergeCell ref="U681:V681"/>
    <mergeCell ref="D682:G682"/>
    <mergeCell ref="I682:J682"/>
    <mergeCell ref="U682:V682"/>
    <mergeCell ref="D671:G671"/>
    <mergeCell ref="I671:J671"/>
    <mergeCell ref="U671:V671"/>
    <mergeCell ref="D672:G672"/>
    <mergeCell ref="I672:J672"/>
    <mergeCell ref="U672:V672"/>
    <mergeCell ref="D673:G673"/>
    <mergeCell ref="I673:J673"/>
    <mergeCell ref="U673:V673"/>
    <mergeCell ref="D674:G674"/>
    <mergeCell ref="I674:J674"/>
    <mergeCell ref="U674:V674"/>
    <mergeCell ref="D675:G675"/>
    <mergeCell ref="I675:J675"/>
    <mergeCell ref="U675:V675"/>
    <mergeCell ref="D676:G676"/>
    <mergeCell ref="I676:J676"/>
    <mergeCell ref="U676:V676"/>
    <mergeCell ref="D665:G665"/>
    <mergeCell ref="I665:J665"/>
    <mergeCell ref="U665:V665"/>
    <mergeCell ref="D666:G666"/>
    <mergeCell ref="I666:J666"/>
    <mergeCell ref="U666:V666"/>
    <mergeCell ref="D667:G667"/>
    <mergeCell ref="I667:J667"/>
    <mergeCell ref="U667:V667"/>
    <mergeCell ref="D668:G668"/>
    <mergeCell ref="I668:J668"/>
    <mergeCell ref="U668:V668"/>
    <mergeCell ref="D669:G669"/>
    <mergeCell ref="I669:J669"/>
    <mergeCell ref="U669:V669"/>
    <mergeCell ref="D670:G670"/>
    <mergeCell ref="I670:J670"/>
    <mergeCell ref="U670:V670"/>
    <mergeCell ref="D659:G659"/>
    <mergeCell ref="I659:J659"/>
    <mergeCell ref="U659:V659"/>
    <mergeCell ref="D660:G660"/>
    <mergeCell ref="I660:J660"/>
    <mergeCell ref="U660:V660"/>
    <mergeCell ref="D661:G661"/>
    <mergeCell ref="I661:J661"/>
    <mergeCell ref="U661:V661"/>
    <mergeCell ref="D662:G662"/>
    <mergeCell ref="H662:V662"/>
    <mergeCell ref="D663:G663"/>
    <mergeCell ref="I663:J663"/>
    <mergeCell ref="U663:V663"/>
    <mergeCell ref="D664:G664"/>
    <mergeCell ref="I664:J664"/>
    <mergeCell ref="U664:V664"/>
    <mergeCell ref="D653:G653"/>
    <mergeCell ref="I653:J653"/>
    <mergeCell ref="U653:V653"/>
    <mergeCell ref="D654:G654"/>
    <mergeCell ref="I654:J654"/>
    <mergeCell ref="U654:V654"/>
    <mergeCell ref="D655:G655"/>
    <mergeCell ref="H655:V655"/>
    <mergeCell ref="D656:G656"/>
    <mergeCell ref="I656:J656"/>
    <mergeCell ref="U656:V656"/>
    <mergeCell ref="D657:G657"/>
    <mergeCell ref="I657:J657"/>
    <mergeCell ref="U657:V657"/>
    <mergeCell ref="D658:G658"/>
    <mergeCell ref="I658:J658"/>
    <mergeCell ref="U658:V658"/>
    <mergeCell ref="D646:G646"/>
    <mergeCell ref="I646:J646"/>
    <mergeCell ref="U646:V646"/>
    <mergeCell ref="I647:J647"/>
    <mergeCell ref="U647:V647"/>
    <mergeCell ref="I648:J648"/>
    <mergeCell ref="U648:V648"/>
    <mergeCell ref="I649:J649"/>
    <mergeCell ref="U649:V649"/>
    <mergeCell ref="C650:V650"/>
    <mergeCell ref="D651:G651"/>
    <mergeCell ref="H651:V651"/>
    <mergeCell ref="D652:G652"/>
    <mergeCell ref="I652:J652"/>
    <mergeCell ref="U652:V652"/>
    <mergeCell ref="D640:G640"/>
    <mergeCell ref="I640:J640"/>
    <mergeCell ref="U640:V640"/>
    <mergeCell ref="D641:G641"/>
    <mergeCell ref="I641:J641"/>
    <mergeCell ref="U641:V641"/>
    <mergeCell ref="D642:G642"/>
    <mergeCell ref="I642:J642"/>
    <mergeCell ref="U642:V642"/>
    <mergeCell ref="D643:G643"/>
    <mergeCell ref="I643:J643"/>
    <mergeCell ref="U643:V643"/>
    <mergeCell ref="D644:G644"/>
    <mergeCell ref="I644:J644"/>
    <mergeCell ref="U644:V644"/>
    <mergeCell ref="D645:G645"/>
    <mergeCell ref="I645:J645"/>
    <mergeCell ref="U645:V645"/>
    <mergeCell ref="D634:G634"/>
    <mergeCell ref="I634:J634"/>
    <mergeCell ref="U634:V634"/>
    <mergeCell ref="D635:G635"/>
    <mergeCell ref="I635:J635"/>
    <mergeCell ref="U635:V635"/>
    <mergeCell ref="D636:G636"/>
    <mergeCell ref="I636:J636"/>
    <mergeCell ref="U636:V636"/>
    <mergeCell ref="D637:G637"/>
    <mergeCell ref="I637:J637"/>
    <mergeCell ref="U637:V637"/>
    <mergeCell ref="D638:G638"/>
    <mergeCell ref="I638:J638"/>
    <mergeCell ref="U638:V638"/>
    <mergeCell ref="D639:G639"/>
    <mergeCell ref="I639:J639"/>
    <mergeCell ref="U639:V639"/>
    <mergeCell ref="D628:G628"/>
    <mergeCell ref="I628:J628"/>
    <mergeCell ref="U628:V628"/>
    <mergeCell ref="D629:G629"/>
    <mergeCell ref="I629:J629"/>
    <mergeCell ref="U629:V629"/>
    <mergeCell ref="D630:G630"/>
    <mergeCell ref="I630:J630"/>
    <mergeCell ref="U630:V630"/>
    <mergeCell ref="D631:G631"/>
    <mergeCell ref="I631:J631"/>
    <mergeCell ref="U631:V631"/>
    <mergeCell ref="D632:G632"/>
    <mergeCell ref="I632:J632"/>
    <mergeCell ref="U632:V632"/>
    <mergeCell ref="D633:G633"/>
    <mergeCell ref="I633:J633"/>
    <mergeCell ref="U633:V633"/>
    <mergeCell ref="D623:G623"/>
    <mergeCell ref="I623:J623"/>
    <mergeCell ref="U623:V623"/>
    <mergeCell ref="D624:G624"/>
    <mergeCell ref="I624:J624"/>
    <mergeCell ref="U624:V624"/>
    <mergeCell ref="D625:G625"/>
    <mergeCell ref="I625:J625"/>
    <mergeCell ref="U625:V625"/>
    <mergeCell ref="D626:G626"/>
    <mergeCell ref="I626:J626"/>
    <mergeCell ref="U626:V626"/>
    <mergeCell ref="D627:G627"/>
    <mergeCell ref="I627:J627"/>
    <mergeCell ref="U627:V627"/>
    <mergeCell ref="D616:G616"/>
    <mergeCell ref="I616:J616"/>
    <mergeCell ref="U616:V616"/>
    <mergeCell ref="D617:G617"/>
    <mergeCell ref="I617:J617"/>
    <mergeCell ref="U617:V617"/>
    <mergeCell ref="D618:G618"/>
    <mergeCell ref="D619:G619"/>
    <mergeCell ref="I619:J619"/>
    <mergeCell ref="U619:V619"/>
    <mergeCell ref="D620:G620"/>
    <mergeCell ref="I620:J620"/>
    <mergeCell ref="U620:V620"/>
    <mergeCell ref="D621:G621"/>
    <mergeCell ref="I621:J621"/>
    <mergeCell ref="U621:V621"/>
    <mergeCell ref="D609:G609"/>
    <mergeCell ref="I609:J609"/>
    <mergeCell ref="U609:V609"/>
    <mergeCell ref="D610:G610"/>
    <mergeCell ref="D611:G611"/>
    <mergeCell ref="I611:J611"/>
    <mergeCell ref="U611:V611"/>
    <mergeCell ref="D612:G612"/>
    <mergeCell ref="I612:J612"/>
    <mergeCell ref="U612:V612"/>
    <mergeCell ref="D613:G613"/>
    <mergeCell ref="I613:J613"/>
    <mergeCell ref="U613:V613"/>
    <mergeCell ref="D614:G614"/>
    <mergeCell ref="D615:G615"/>
    <mergeCell ref="I615:J615"/>
    <mergeCell ref="U615:V615"/>
    <mergeCell ref="D603:G603"/>
    <mergeCell ref="D604:G604"/>
    <mergeCell ref="I604:J604"/>
    <mergeCell ref="U604:V604"/>
    <mergeCell ref="D605:G605"/>
    <mergeCell ref="I605:J605"/>
    <mergeCell ref="U605:V605"/>
    <mergeCell ref="D606:G606"/>
    <mergeCell ref="I606:J606"/>
    <mergeCell ref="U606:V606"/>
    <mergeCell ref="D607:G607"/>
    <mergeCell ref="I607:J607"/>
    <mergeCell ref="U607:V607"/>
    <mergeCell ref="D608:G608"/>
    <mergeCell ref="I608:J608"/>
    <mergeCell ref="U608:V608"/>
    <mergeCell ref="D597:G597"/>
    <mergeCell ref="I597:J597"/>
    <mergeCell ref="U597:V597"/>
    <mergeCell ref="D598:G598"/>
    <mergeCell ref="I598:J598"/>
    <mergeCell ref="U598:V598"/>
    <mergeCell ref="D599:G599"/>
    <mergeCell ref="D600:G600"/>
    <mergeCell ref="I600:J600"/>
    <mergeCell ref="U600:V600"/>
    <mergeCell ref="D601:G601"/>
    <mergeCell ref="I601:J601"/>
    <mergeCell ref="U601:V601"/>
    <mergeCell ref="D602:G602"/>
    <mergeCell ref="I602:J602"/>
    <mergeCell ref="U602:V602"/>
    <mergeCell ref="D591:G591"/>
    <mergeCell ref="I591:J591"/>
    <mergeCell ref="U591:V591"/>
    <mergeCell ref="D592:G592"/>
    <mergeCell ref="I592:J592"/>
    <mergeCell ref="U592:V592"/>
    <mergeCell ref="D593:G593"/>
    <mergeCell ref="I593:J593"/>
    <mergeCell ref="U593:V593"/>
    <mergeCell ref="D594:G594"/>
    <mergeCell ref="I594:J594"/>
    <mergeCell ref="U594:V594"/>
    <mergeCell ref="D595:G595"/>
    <mergeCell ref="I595:J595"/>
    <mergeCell ref="U595:V595"/>
    <mergeCell ref="D596:G596"/>
    <mergeCell ref="I596:J596"/>
    <mergeCell ref="U596:V596"/>
    <mergeCell ref="D585:G585"/>
    <mergeCell ref="I585:J585"/>
    <mergeCell ref="U585:V585"/>
    <mergeCell ref="D586:G586"/>
    <mergeCell ref="I586:J586"/>
    <mergeCell ref="U586:V586"/>
    <mergeCell ref="D587:G587"/>
    <mergeCell ref="I587:J587"/>
    <mergeCell ref="U587:V587"/>
    <mergeCell ref="D588:G588"/>
    <mergeCell ref="I588:J588"/>
    <mergeCell ref="U588:V588"/>
    <mergeCell ref="D589:G589"/>
    <mergeCell ref="I589:J589"/>
    <mergeCell ref="U589:V589"/>
    <mergeCell ref="D590:G590"/>
    <mergeCell ref="I590:J590"/>
    <mergeCell ref="U590:V590"/>
    <mergeCell ref="D579:G579"/>
    <mergeCell ref="I579:J579"/>
    <mergeCell ref="U579:V579"/>
    <mergeCell ref="D580:G580"/>
    <mergeCell ref="I580:J580"/>
    <mergeCell ref="U580:V580"/>
    <mergeCell ref="D581:G581"/>
    <mergeCell ref="I581:J581"/>
    <mergeCell ref="U581:V581"/>
    <mergeCell ref="D582:G582"/>
    <mergeCell ref="I582:J582"/>
    <mergeCell ref="U582:V582"/>
    <mergeCell ref="D583:G583"/>
    <mergeCell ref="I583:J583"/>
    <mergeCell ref="U583:V583"/>
    <mergeCell ref="D584:G584"/>
    <mergeCell ref="I584:J584"/>
    <mergeCell ref="U584:V584"/>
    <mergeCell ref="D573:G573"/>
    <mergeCell ref="I573:J573"/>
    <mergeCell ref="U573:V573"/>
    <mergeCell ref="D574:G574"/>
    <mergeCell ref="I574:J574"/>
    <mergeCell ref="U574:V574"/>
    <mergeCell ref="D575:G575"/>
    <mergeCell ref="I575:J575"/>
    <mergeCell ref="U575:V575"/>
    <mergeCell ref="D576:G576"/>
    <mergeCell ref="I576:J576"/>
    <mergeCell ref="U576:V576"/>
    <mergeCell ref="D577:G577"/>
    <mergeCell ref="I577:J577"/>
    <mergeCell ref="U577:V577"/>
    <mergeCell ref="D578:G578"/>
    <mergeCell ref="I578:J578"/>
    <mergeCell ref="U578:V578"/>
    <mergeCell ref="D567:G567"/>
    <mergeCell ref="I567:J567"/>
    <mergeCell ref="U567:V567"/>
    <mergeCell ref="D568:G568"/>
    <mergeCell ref="I568:J568"/>
    <mergeCell ref="U568:V568"/>
    <mergeCell ref="D569:G569"/>
    <mergeCell ref="I569:J569"/>
    <mergeCell ref="U569:V569"/>
    <mergeCell ref="D570:G570"/>
    <mergeCell ref="I570:J570"/>
    <mergeCell ref="U570:V570"/>
    <mergeCell ref="D571:G571"/>
    <mergeCell ref="I571:J571"/>
    <mergeCell ref="U571:V571"/>
    <mergeCell ref="D572:G572"/>
    <mergeCell ref="I572:J572"/>
    <mergeCell ref="U572:V572"/>
    <mergeCell ref="D561:G561"/>
    <mergeCell ref="I561:J561"/>
    <mergeCell ref="U561:V561"/>
    <mergeCell ref="D562:G562"/>
    <mergeCell ref="I562:J562"/>
    <mergeCell ref="U562:V562"/>
    <mergeCell ref="D563:G563"/>
    <mergeCell ref="I563:J563"/>
    <mergeCell ref="U563:V563"/>
    <mergeCell ref="D564:G564"/>
    <mergeCell ref="I564:J564"/>
    <mergeCell ref="U564:V564"/>
    <mergeCell ref="D565:G565"/>
    <mergeCell ref="I565:J565"/>
    <mergeCell ref="U565:V565"/>
    <mergeCell ref="D566:G566"/>
    <mergeCell ref="I566:J566"/>
    <mergeCell ref="U566:V566"/>
    <mergeCell ref="D555:G555"/>
    <mergeCell ref="I555:J555"/>
    <mergeCell ref="U555:V555"/>
    <mergeCell ref="D556:G556"/>
    <mergeCell ref="D557:G557"/>
    <mergeCell ref="I557:J557"/>
    <mergeCell ref="U557:V557"/>
    <mergeCell ref="D558:G558"/>
    <mergeCell ref="I558:J558"/>
    <mergeCell ref="U558:V558"/>
    <mergeCell ref="D559:G559"/>
    <mergeCell ref="I559:J559"/>
    <mergeCell ref="U559:V559"/>
    <mergeCell ref="D560:G560"/>
    <mergeCell ref="I560:J560"/>
    <mergeCell ref="U560:V560"/>
    <mergeCell ref="D549:G549"/>
    <mergeCell ref="I549:J549"/>
    <mergeCell ref="U549:V549"/>
    <mergeCell ref="D550:G550"/>
    <mergeCell ref="I550:J550"/>
    <mergeCell ref="U550:V550"/>
    <mergeCell ref="D551:G551"/>
    <mergeCell ref="I551:J551"/>
    <mergeCell ref="U551:V551"/>
    <mergeCell ref="D552:G552"/>
    <mergeCell ref="I552:J552"/>
    <mergeCell ref="U552:V552"/>
    <mergeCell ref="D553:G553"/>
    <mergeCell ref="I553:J553"/>
    <mergeCell ref="U553:V553"/>
    <mergeCell ref="D554:G554"/>
    <mergeCell ref="I554:J554"/>
    <mergeCell ref="U554:V554"/>
    <mergeCell ref="D543:G543"/>
    <mergeCell ref="I543:J543"/>
    <mergeCell ref="U543:V543"/>
    <mergeCell ref="D544:G544"/>
    <mergeCell ref="I544:J544"/>
    <mergeCell ref="U544:V544"/>
    <mergeCell ref="D545:G545"/>
    <mergeCell ref="I545:J545"/>
    <mergeCell ref="U545:V545"/>
    <mergeCell ref="D546:G546"/>
    <mergeCell ref="I546:J546"/>
    <mergeCell ref="U546:V546"/>
    <mergeCell ref="D547:G547"/>
    <mergeCell ref="I547:J547"/>
    <mergeCell ref="U547:V547"/>
    <mergeCell ref="D548:G548"/>
    <mergeCell ref="I548:J548"/>
    <mergeCell ref="U548:V548"/>
    <mergeCell ref="D537:G537"/>
    <mergeCell ref="I537:J537"/>
    <mergeCell ref="U537:V537"/>
    <mergeCell ref="D538:G538"/>
    <mergeCell ref="I538:J538"/>
    <mergeCell ref="U538:V538"/>
    <mergeCell ref="D539:G539"/>
    <mergeCell ref="I539:J539"/>
    <mergeCell ref="U539:V539"/>
    <mergeCell ref="D540:G540"/>
    <mergeCell ref="I540:J540"/>
    <mergeCell ref="U540:V540"/>
    <mergeCell ref="D541:G541"/>
    <mergeCell ref="I541:J541"/>
    <mergeCell ref="U541:V541"/>
    <mergeCell ref="D542:G542"/>
    <mergeCell ref="I542:J542"/>
    <mergeCell ref="U542:V542"/>
    <mergeCell ref="D531:G531"/>
    <mergeCell ref="D532:G532"/>
    <mergeCell ref="I532:J532"/>
    <mergeCell ref="U532:V532"/>
    <mergeCell ref="D533:G533"/>
    <mergeCell ref="I533:J533"/>
    <mergeCell ref="U533:V533"/>
    <mergeCell ref="D534:G534"/>
    <mergeCell ref="I534:J534"/>
    <mergeCell ref="U534:V534"/>
    <mergeCell ref="D535:G535"/>
    <mergeCell ref="I535:J535"/>
    <mergeCell ref="U535:V535"/>
    <mergeCell ref="D536:G536"/>
    <mergeCell ref="I536:J536"/>
    <mergeCell ref="U536:V536"/>
    <mergeCell ref="D525:G525"/>
    <mergeCell ref="I525:J525"/>
    <mergeCell ref="U525:V525"/>
    <mergeCell ref="D526:G526"/>
    <mergeCell ref="I526:J526"/>
    <mergeCell ref="U526:V526"/>
    <mergeCell ref="D527:G527"/>
    <mergeCell ref="I527:J527"/>
    <mergeCell ref="U527:V527"/>
    <mergeCell ref="D528:G528"/>
    <mergeCell ref="I528:J528"/>
    <mergeCell ref="U528:V528"/>
    <mergeCell ref="D529:G529"/>
    <mergeCell ref="I529:J529"/>
    <mergeCell ref="U529:V529"/>
    <mergeCell ref="D530:G530"/>
    <mergeCell ref="I530:J530"/>
    <mergeCell ref="U530:V530"/>
    <mergeCell ref="D519:G519"/>
    <mergeCell ref="I519:J519"/>
    <mergeCell ref="U519:V519"/>
    <mergeCell ref="D520:G520"/>
    <mergeCell ref="I520:J520"/>
    <mergeCell ref="U520:V520"/>
    <mergeCell ref="D521:G521"/>
    <mergeCell ref="I521:J521"/>
    <mergeCell ref="U521:V521"/>
    <mergeCell ref="D522:G522"/>
    <mergeCell ref="I522:J522"/>
    <mergeCell ref="U522:V522"/>
    <mergeCell ref="D523:G523"/>
    <mergeCell ref="I523:J523"/>
    <mergeCell ref="U523:V523"/>
    <mergeCell ref="D524:G524"/>
    <mergeCell ref="I524:J524"/>
    <mergeCell ref="U524:V524"/>
    <mergeCell ref="D513:G513"/>
    <mergeCell ref="I513:J513"/>
    <mergeCell ref="U513:V513"/>
    <mergeCell ref="D514:G514"/>
    <mergeCell ref="I514:J514"/>
    <mergeCell ref="U514:V514"/>
    <mergeCell ref="D515:G515"/>
    <mergeCell ref="I515:J515"/>
    <mergeCell ref="U515:V515"/>
    <mergeCell ref="D516:G516"/>
    <mergeCell ref="I516:J516"/>
    <mergeCell ref="U516:V516"/>
    <mergeCell ref="D517:G517"/>
    <mergeCell ref="I517:J517"/>
    <mergeCell ref="U517:V517"/>
    <mergeCell ref="D518:G518"/>
    <mergeCell ref="I518:J518"/>
    <mergeCell ref="U518:V518"/>
    <mergeCell ref="D507:G507"/>
    <mergeCell ref="I507:J507"/>
    <mergeCell ref="U507:V507"/>
    <mergeCell ref="D508:G508"/>
    <mergeCell ref="I508:J508"/>
    <mergeCell ref="U508:V508"/>
    <mergeCell ref="D509:G509"/>
    <mergeCell ref="I509:J509"/>
    <mergeCell ref="U509:V509"/>
    <mergeCell ref="D510:G510"/>
    <mergeCell ref="I510:J510"/>
    <mergeCell ref="U510:V510"/>
    <mergeCell ref="D511:G511"/>
    <mergeCell ref="I511:J511"/>
    <mergeCell ref="U511:V511"/>
    <mergeCell ref="D512:G512"/>
    <mergeCell ref="D501:G501"/>
    <mergeCell ref="I501:J501"/>
    <mergeCell ref="U501:V501"/>
    <mergeCell ref="D502:G502"/>
    <mergeCell ref="I502:J502"/>
    <mergeCell ref="U502:V502"/>
    <mergeCell ref="D503:G503"/>
    <mergeCell ref="I503:J503"/>
    <mergeCell ref="U503:V503"/>
    <mergeCell ref="D504:G504"/>
    <mergeCell ref="I504:J504"/>
    <mergeCell ref="U504:V504"/>
    <mergeCell ref="D505:G505"/>
    <mergeCell ref="D506:G506"/>
    <mergeCell ref="I506:J506"/>
    <mergeCell ref="U506:V506"/>
    <mergeCell ref="D500:G500"/>
    <mergeCell ref="I500:J500"/>
    <mergeCell ref="U500:V500"/>
    <mergeCell ref="D492:G492"/>
    <mergeCell ref="D493:G493"/>
    <mergeCell ref="I493:J493"/>
    <mergeCell ref="U493:V493"/>
    <mergeCell ref="D494:G494"/>
    <mergeCell ref="I494:J494"/>
    <mergeCell ref="U494:V494"/>
    <mergeCell ref="D495:G495"/>
    <mergeCell ref="I495:J495"/>
    <mergeCell ref="U495:V495"/>
    <mergeCell ref="D490:G490"/>
    <mergeCell ref="I490:J490"/>
    <mergeCell ref="U490:V490"/>
    <mergeCell ref="D491:G491"/>
    <mergeCell ref="D478:G478"/>
    <mergeCell ref="D479:G479"/>
    <mergeCell ref="D47:G47"/>
    <mergeCell ref="I47:J47"/>
    <mergeCell ref="U47:V47"/>
    <mergeCell ref="D496:G496"/>
    <mergeCell ref="I496:J496"/>
    <mergeCell ref="U496:V496"/>
    <mergeCell ref="D497:G497"/>
    <mergeCell ref="I497:J497"/>
    <mergeCell ref="U497:V497"/>
    <mergeCell ref="D498:G498"/>
    <mergeCell ref="I498:J498"/>
    <mergeCell ref="U498:V498"/>
    <mergeCell ref="D499:G499"/>
    <mergeCell ref="I499:J499"/>
    <mergeCell ref="U499:V499"/>
    <mergeCell ref="I491:J491"/>
    <mergeCell ref="U491:V491"/>
    <mergeCell ref="D480:G480"/>
    <mergeCell ref="I480:J480"/>
    <mergeCell ref="U480:V480"/>
    <mergeCell ref="D481:G481"/>
    <mergeCell ref="I481:J481"/>
    <mergeCell ref="U481:V481"/>
    <mergeCell ref="D482:G482"/>
    <mergeCell ref="I482:J482"/>
    <mergeCell ref="U482:V482"/>
    <mergeCell ref="D483:G483"/>
    <mergeCell ref="I483:J483"/>
    <mergeCell ref="U483:V483"/>
    <mergeCell ref="D484:G484"/>
    <mergeCell ref="I484:J484"/>
    <mergeCell ref="U484:V484"/>
    <mergeCell ref="D485:G485"/>
    <mergeCell ref="D486:G486"/>
    <mergeCell ref="I486:J486"/>
    <mergeCell ref="U486:V486"/>
    <mergeCell ref="D487:G487"/>
    <mergeCell ref="I487:J487"/>
    <mergeCell ref="U487:V487"/>
    <mergeCell ref="D488:G488"/>
    <mergeCell ref="I488:J488"/>
    <mergeCell ref="U488:V488"/>
    <mergeCell ref="D489:G489"/>
    <mergeCell ref="I489:J489"/>
    <mergeCell ref="U489:V489"/>
    <mergeCell ref="I479:J479"/>
    <mergeCell ref="U479:V479"/>
    <mergeCell ref="D468:G468"/>
    <mergeCell ref="I468:J468"/>
    <mergeCell ref="U468:V468"/>
    <mergeCell ref="D469:G469"/>
    <mergeCell ref="I469:J469"/>
    <mergeCell ref="U469:V469"/>
    <mergeCell ref="D470:G470"/>
    <mergeCell ref="I470:J470"/>
    <mergeCell ref="U470:V470"/>
    <mergeCell ref="D471:G471"/>
    <mergeCell ref="I471:J471"/>
    <mergeCell ref="U471:V471"/>
    <mergeCell ref="D472:G472"/>
    <mergeCell ref="I472:J472"/>
    <mergeCell ref="U472:V472"/>
    <mergeCell ref="D473:G473"/>
    <mergeCell ref="I473:J473"/>
    <mergeCell ref="U473:V473"/>
    <mergeCell ref="D474:G474"/>
    <mergeCell ref="I474:J474"/>
    <mergeCell ref="U474:V474"/>
    <mergeCell ref="D475:G475"/>
    <mergeCell ref="I475:J475"/>
    <mergeCell ref="U475:V475"/>
    <mergeCell ref="D476:G476"/>
    <mergeCell ref="I476:J476"/>
    <mergeCell ref="U476:V476"/>
    <mergeCell ref="D477:G477"/>
    <mergeCell ref="I477:J477"/>
    <mergeCell ref="U477:V477"/>
    <mergeCell ref="D462:G462"/>
    <mergeCell ref="I462:J462"/>
    <mergeCell ref="U462:V462"/>
    <mergeCell ref="D463:G463"/>
    <mergeCell ref="I463:J463"/>
    <mergeCell ref="U463:V463"/>
    <mergeCell ref="D464:G464"/>
    <mergeCell ref="I464:J464"/>
    <mergeCell ref="U464:V464"/>
    <mergeCell ref="D465:G465"/>
    <mergeCell ref="I465:J465"/>
    <mergeCell ref="U465:V465"/>
    <mergeCell ref="D466:G466"/>
    <mergeCell ref="I466:J466"/>
    <mergeCell ref="U466:V466"/>
    <mergeCell ref="D467:G467"/>
    <mergeCell ref="I467:J467"/>
    <mergeCell ref="U467:V467"/>
    <mergeCell ref="D456:G456"/>
    <mergeCell ref="I456:J456"/>
    <mergeCell ref="U456:V456"/>
    <mergeCell ref="D457:G457"/>
    <mergeCell ref="I457:J457"/>
    <mergeCell ref="U457:V457"/>
    <mergeCell ref="D458:G458"/>
    <mergeCell ref="I458:J458"/>
    <mergeCell ref="U458:V458"/>
    <mergeCell ref="D459:G459"/>
    <mergeCell ref="I459:J459"/>
    <mergeCell ref="U459:V459"/>
    <mergeCell ref="D460:G460"/>
    <mergeCell ref="I460:J460"/>
    <mergeCell ref="U460:V460"/>
    <mergeCell ref="D461:G461"/>
    <mergeCell ref="I461:J461"/>
    <mergeCell ref="U461:V461"/>
    <mergeCell ref="D450:G450"/>
    <mergeCell ref="I450:J450"/>
    <mergeCell ref="U450:V450"/>
    <mergeCell ref="D451:G451"/>
    <mergeCell ref="I451:J451"/>
    <mergeCell ref="U451:V451"/>
    <mergeCell ref="D452:G452"/>
    <mergeCell ref="I452:J452"/>
    <mergeCell ref="U452:V452"/>
    <mergeCell ref="D453:G453"/>
    <mergeCell ref="I453:J453"/>
    <mergeCell ref="U453:V453"/>
    <mergeCell ref="D454:G454"/>
    <mergeCell ref="I454:J454"/>
    <mergeCell ref="U454:V454"/>
    <mergeCell ref="D455:G455"/>
    <mergeCell ref="I455:J455"/>
    <mergeCell ref="U455:V455"/>
    <mergeCell ref="D444:G444"/>
    <mergeCell ref="I444:J444"/>
    <mergeCell ref="U444:V444"/>
    <mergeCell ref="D445:G445"/>
    <mergeCell ref="I445:J445"/>
    <mergeCell ref="U445:V445"/>
    <mergeCell ref="D446:G446"/>
    <mergeCell ref="I446:J446"/>
    <mergeCell ref="U446:V446"/>
    <mergeCell ref="D447:G447"/>
    <mergeCell ref="I447:J447"/>
    <mergeCell ref="U447:V447"/>
    <mergeCell ref="D448:G448"/>
    <mergeCell ref="I448:J448"/>
    <mergeCell ref="U448:V448"/>
    <mergeCell ref="D449:G449"/>
    <mergeCell ref="I449:J449"/>
    <mergeCell ref="U449:V449"/>
    <mergeCell ref="D438:G438"/>
    <mergeCell ref="I438:J438"/>
    <mergeCell ref="U438:V438"/>
    <mergeCell ref="D439:G439"/>
    <mergeCell ref="I439:J439"/>
    <mergeCell ref="U439:V439"/>
    <mergeCell ref="D440:G440"/>
    <mergeCell ref="I440:J440"/>
    <mergeCell ref="U440:V440"/>
    <mergeCell ref="D441:G441"/>
    <mergeCell ref="I441:J441"/>
    <mergeCell ref="U441:V441"/>
    <mergeCell ref="D442:G442"/>
    <mergeCell ref="I442:J442"/>
    <mergeCell ref="U442:V442"/>
    <mergeCell ref="D443:G443"/>
    <mergeCell ref="I443:J443"/>
    <mergeCell ref="U443:V443"/>
    <mergeCell ref="D432:G432"/>
    <mergeCell ref="I432:J432"/>
    <mergeCell ref="U432:V432"/>
    <mergeCell ref="D433:G433"/>
    <mergeCell ref="I433:J433"/>
    <mergeCell ref="U433:V433"/>
    <mergeCell ref="D434:G434"/>
    <mergeCell ref="I434:J434"/>
    <mergeCell ref="U434:V434"/>
    <mergeCell ref="D435:G435"/>
    <mergeCell ref="I435:J435"/>
    <mergeCell ref="U435:V435"/>
    <mergeCell ref="D436:G436"/>
    <mergeCell ref="I436:J436"/>
    <mergeCell ref="U436:V436"/>
    <mergeCell ref="D437:G437"/>
    <mergeCell ref="I437:J437"/>
    <mergeCell ref="U437:V437"/>
    <mergeCell ref="D426:G426"/>
    <mergeCell ref="I426:J426"/>
    <mergeCell ref="U426:V426"/>
    <mergeCell ref="D427:G427"/>
    <mergeCell ref="I427:J427"/>
    <mergeCell ref="U427:V427"/>
    <mergeCell ref="D428:G428"/>
    <mergeCell ref="I428:J428"/>
    <mergeCell ref="U428:V428"/>
    <mergeCell ref="D429:G429"/>
    <mergeCell ref="I429:J429"/>
    <mergeCell ref="U429:V429"/>
    <mergeCell ref="D430:G430"/>
    <mergeCell ref="I430:J430"/>
    <mergeCell ref="U430:V430"/>
    <mergeCell ref="D431:G431"/>
    <mergeCell ref="I431:J431"/>
    <mergeCell ref="U431:V431"/>
    <mergeCell ref="D420:G420"/>
    <mergeCell ref="I420:J420"/>
    <mergeCell ref="U420:V420"/>
    <mergeCell ref="D421:G421"/>
    <mergeCell ref="I421:J421"/>
    <mergeCell ref="U421:V421"/>
    <mergeCell ref="D422:G422"/>
    <mergeCell ref="I422:J422"/>
    <mergeCell ref="U422:V422"/>
    <mergeCell ref="D423:G423"/>
    <mergeCell ref="I423:J423"/>
    <mergeCell ref="U423:V423"/>
    <mergeCell ref="D424:G424"/>
    <mergeCell ref="I424:J424"/>
    <mergeCell ref="U424:V424"/>
    <mergeCell ref="D425:G425"/>
    <mergeCell ref="I425:J425"/>
    <mergeCell ref="U425:V425"/>
    <mergeCell ref="D414:G414"/>
    <mergeCell ref="I414:J414"/>
    <mergeCell ref="U414:V414"/>
    <mergeCell ref="D415:G415"/>
    <mergeCell ref="I415:J415"/>
    <mergeCell ref="U415:V415"/>
    <mergeCell ref="D416:G416"/>
    <mergeCell ref="I416:J416"/>
    <mergeCell ref="U416:V416"/>
    <mergeCell ref="D417:G417"/>
    <mergeCell ref="I417:J417"/>
    <mergeCell ref="U417:V417"/>
    <mergeCell ref="D418:G418"/>
    <mergeCell ref="I418:J418"/>
    <mergeCell ref="U418:V418"/>
    <mergeCell ref="D419:G419"/>
    <mergeCell ref="I419:J419"/>
    <mergeCell ref="U419:V419"/>
    <mergeCell ref="D408:G408"/>
    <mergeCell ref="I408:J408"/>
    <mergeCell ref="U408:V408"/>
    <mergeCell ref="D409:G409"/>
    <mergeCell ref="I409:J409"/>
    <mergeCell ref="U409:V409"/>
    <mergeCell ref="D410:G410"/>
    <mergeCell ref="I410:J410"/>
    <mergeCell ref="U410:V410"/>
    <mergeCell ref="D411:G411"/>
    <mergeCell ref="I411:J411"/>
    <mergeCell ref="U411:V411"/>
    <mergeCell ref="D412:G412"/>
    <mergeCell ref="I412:J412"/>
    <mergeCell ref="U412:V412"/>
    <mergeCell ref="D413:G413"/>
    <mergeCell ref="I413:J413"/>
    <mergeCell ref="U413:V413"/>
    <mergeCell ref="D402:G402"/>
    <mergeCell ref="I402:J402"/>
    <mergeCell ref="U402:V402"/>
    <mergeCell ref="D403:G403"/>
    <mergeCell ref="I403:J403"/>
    <mergeCell ref="U403:V403"/>
    <mergeCell ref="D404:G404"/>
    <mergeCell ref="I404:J404"/>
    <mergeCell ref="U404:V404"/>
    <mergeCell ref="D405:G405"/>
    <mergeCell ref="I405:J405"/>
    <mergeCell ref="U405:V405"/>
    <mergeCell ref="D406:G406"/>
    <mergeCell ref="I406:J406"/>
    <mergeCell ref="U406:V406"/>
    <mergeCell ref="D407:G407"/>
    <mergeCell ref="I407:J407"/>
    <mergeCell ref="U407:V407"/>
    <mergeCell ref="D396:G396"/>
    <mergeCell ref="I396:J396"/>
    <mergeCell ref="U396:V396"/>
    <mergeCell ref="D397:G397"/>
    <mergeCell ref="I397:J397"/>
    <mergeCell ref="U397:V397"/>
    <mergeCell ref="D398:G398"/>
    <mergeCell ref="I398:J398"/>
    <mergeCell ref="U398:V398"/>
    <mergeCell ref="D399:G399"/>
    <mergeCell ref="I399:J399"/>
    <mergeCell ref="U399:V399"/>
    <mergeCell ref="D400:G400"/>
    <mergeCell ref="I400:J400"/>
    <mergeCell ref="U400:V400"/>
    <mergeCell ref="D401:G401"/>
    <mergeCell ref="I401:J401"/>
    <mergeCell ref="U401:V401"/>
    <mergeCell ref="D390:G390"/>
    <mergeCell ref="I390:J390"/>
    <mergeCell ref="U390:V390"/>
    <mergeCell ref="D391:G391"/>
    <mergeCell ref="I391:J391"/>
    <mergeCell ref="U391:V391"/>
    <mergeCell ref="D392:G392"/>
    <mergeCell ref="I392:J392"/>
    <mergeCell ref="U392:V392"/>
    <mergeCell ref="D393:G393"/>
    <mergeCell ref="I393:J393"/>
    <mergeCell ref="U393:V393"/>
    <mergeCell ref="D394:G394"/>
    <mergeCell ref="I394:J394"/>
    <mergeCell ref="U394:V394"/>
    <mergeCell ref="D395:G395"/>
    <mergeCell ref="I395:J395"/>
    <mergeCell ref="U395:V395"/>
    <mergeCell ref="D384:G384"/>
    <mergeCell ref="I384:J384"/>
    <mergeCell ref="U384:V384"/>
    <mergeCell ref="D385:G385"/>
    <mergeCell ref="I385:J385"/>
    <mergeCell ref="U385:V385"/>
    <mergeCell ref="D386:G386"/>
    <mergeCell ref="I386:J386"/>
    <mergeCell ref="U386:V386"/>
    <mergeCell ref="D387:G387"/>
    <mergeCell ref="I387:J387"/>
    <mergeCell ref="U387:V387"/>
    <mergeCell ref="D388:G388"/>
    <mergeCell ref="I388:J388"/>
    <mergeCell ref="U388:V388"/>
    <mergeCell ref="D389:G389"/>
    <mergeCell ref="I389:J389"/>
    <mergeCell ref="U389:V389"/>
    <mergeCell ref="D378:G378"/>
    <mergeCell ref="I378:J378"/>
    <mergeCell ref="U378:V378"/>
    <mergeCell ref="D379:G379"/>
    <mergeCell ref="I379:J379"/>
    <mergeCell ref="U379:V379"/>
    <mergeCell ref="D380:G380"/>
    <mergeCell ref="I380:J380"/>
    <mergeCell ref="U380:V380"/>
    <mergeCell ref="D381:G381"/>
    <mergeCell ref="I381:J381"/>
    <mergeCell ref="U381:V381"/>
    <mergeCell ref="D382:G382"/>
    <mergeCell ref="I382:J382"/>
    <mergeCell ref="U382:V382"/>
    <mergeCell ref="D383:G383"/>
    <mergeCell ref="I383:J383"/>
    <mergeCell ref="U383:V383"/>
    <mergeCell ref="D372:G372"/>
    <mergeCell ref="I372:J372"/>
    <mergeCell ref="U372:V372"/>
    <mergeCell ref="D373:G373"/>
    <mergeCell ref="I373:J373"/>
    <mergeCell ref="U373:V373"/>
    <mergeCell ref="D374:G374"/>
    <mergeCell ref="I374:J374"/>
    <mergeCell ref="U374:V374"/>
    <mergeCell ref="D375:G375"/>
    <mergeCell ref="I375:J375"/>
    <mergeCell ref="U375:V375"/>
    <mergeCell ref="D376:G376"/>
    <mergeCell ref="I376:J376"/>
    <mergeCell ref="U376:V376"/>
    <mergeCell ref="D377:G377"/>
    <mergeCell ref="I377:J377"/>
    <mergeCell ref="U377:V377"/>
    <mergeCell ref="D366:G366"/>
    <mergeCell ref="I366:J366"/>
    <mergeCell ref="U366:V366"/>
    <mergeCell ref="D367:G367"/>
    <mergeCell ref="I367:J367"/>
    <mergeCell ref="U367:V367"/>
    <mergeCell ref="D368:G368"/>
    <mergeCell ref="I368:J368"/>
    <mergeCell ref="U368:V368"/>
    <mergeCell ref="D369:G369"/>
    <mergeCell ref="I369:J369"/>
    <mergeCell ref="U369:V369"/>
    <mergeCell ref="D370:G370"/>
    <mergeCell ref="I370:J370"/>
    <mergeCell ref="U370:V370"/>
    <mergeCell ref="D371:G371"/>
    <mergeCell ref="I371:J371"/>
    <mergeCell ref="U371:V371"/>
    <mergeCell ref="D360:G360"/>
    <mergeCell ref="I360:J360"/>
    <mergeCell ref="U360:V360"/>
    <mergeCell ref="D361:G361"/>
    <mergeCell ref="I361:J361"/>
    <mergeCell ref="U361:V361"/>
    <mergeCell ref="D362:G362"/>
    <mergeCell ref="I362:J362"/>
    <mergeCell ref="U362:V362"/>
    <mergeCell ref="D363:G363"/>
    <mergeCell ref="I363:J363"/>
    <mergeCell ref="U363:V363"/>
    <mergeCell ref="D364:G364"/>
    <mergeCell ref="I364:J364"/>
    <mergeCell ref="U364:V364"/>
    <mergeCell ref="D365:G365"/>
    <mergeCell ref="I365:J365"/>
    <mergeCell ref="U365:V365"/>
    <mergeCell ref="D354:G354"/>
    <mergeCell ref="I354:J354"/>
    <mergeCell ref="U354:V354"/>
    <mergeCell ref="D355:G355"/>
    <mergeCell ref="I355:J355"/>
    <mergeCell ref="U355:V355"/>
    <mergeCell ref="D356:G356"/>
    <mergeCell ref="I356:J356"/>
    <mergeCell ref="U356:V356"/>
    <mergeCell ref="D357:G357"/>
    <mergeCell ref="I357:J357"/>
    <mergeCell ref="U357:V357"/>
    <mergeCell ref="D358:G358"/>
    <mergeCell ref="I358:J358"/>
    <mergeCell ref="U358:V358"/>
    <mergeCell ref="D359:G359"/>
    <mergeCell ref="I359:J359"/>
    <mergeCell ref="U359:V359"/>
    <mergeCell ref="D348:G348"/>
    <mergeCell ref="I348:J348"/>
    <mergeCell ref="U348:V348"/>
    <mergeCell ref="D349:G349"/>
    <mergeCell ref="I349:J349"/>
    <mergeCell ref="U349:V349"/>
    <mergeCell ref="D350:G350"/>
    <mergeCell ref="I350:J350"/>
    <mergeCell ref="U350:V350"/>
    <mergeCell ref="D351:G351"/>
    <mergeCell ref="I351:J351"/>
    <mergeCell ref="U351:V351"/>
    <mergeCell ref="D352:G352"/>
    <mergeCell ref="I352:J352"/>
    <mergeCell ref="U352:V352"/>
    <mergeCell ref="D353:G353"/>
    <mergeCell ref="I353:J353"/>
    <mergeCell ref="U353:V353"/>
    <mergeCell ref="D342:G342"/>
    <mergeCell ref="I342:J342"/>
    <mergeCell ref="U342:V342"/>
    <mergeCell ref="D343:G343"/>
    <mergeCell ref="I343:J343"/>
    <mergeCell ref="U343:V343"/>
    <mergeCell ref="D344:G344"/>
    <mergeCell ref="I344:J344"/>
    <mergeCell ref="U344:V344"/>
    <mergeCell ref="D345:G345"/>
    <mergeCell ref="I345:J345"/>
    <mergeCell ref="U345:V345"/>
    <mergeCell ref="D346:G346"/>
    <mergeCell ref="I346:J346"/>
    <mergeCell ref="U346:V346"/>
    <mergeCell ref="D347:G347"/>
    <mergeCell ref="I347:J347"/>
    <mergeCell ref="U347:V347"/>
    <mergeCell ref="D336:G336"/>
    <mergeCell ref="I336:J336"/>
    <mergeCell ref="U336:V336"/>
    <mergeCell ref="D337:G337"/>
    <mergeCell ref="I337:J337"/>
    <mergeCell ref="U337:V337"/>
    <mergeCell ref="D338:G338"/>
    <mergeCell ref="I338:J338"/>
    <mergeCell ref="U338:V338"/>
    <mergeCell ref="D339:G339"/>
    <mergeCell ref="I339:J339"/>
    <mergeCell ref="U339:V339"/>
    <mergeCell ref="D340:G340"/>
    <mergeCell ref="I340:J340"/>
    <mergeCell ref="U340:V340"/>
    <mergeCell ref="D341:G341"/>
    <mergeCell ref="I341:J341"/>
    <mergeCell ref="U341:V341"/>
    <mergeCell ref="D330:G330"/>
    <mergeCell ref="I330:J330"/>
    <mergeCell ref="U330:V330"/>
    <mergeCell ref="D331:G331"/>
    <mergeCell ref="I331:J331"/>
    <mergeCell ref="U331:V331"/>
    <mergeCell ref="D332:G332"/>
    <mergeCell ref="I332:J332"/>
    <mergeCell ref="U332:V332"/>
    <mergeCell ref="D333:G333"/>
    <mergeCell ref="I333:J333"/>
    <mergeCell ref="U333:V333"/>
    <mergeCell ref="D334:G334"/>
    <mergeCell ref="I334:J334"/>
    <mergeCell ref="U334:V334"/>
    <mergeCell ref="D335:G335"/>
    <mergeCell ref="I335:J335"/>
    <mergeCell ref="U335:V335"/>
    <mergeCell ref="D324:G324"/>
    <mergeCell ref="I324:J324"/>
    <mergeCell ref="U324:V324"/>
    <mergeCell ref="D325:G325"/>
    <mergeCell ref="I325:J325"/>
    <mergeCell ref="U325:V325"/>
    <mergeCell ref="D326:G326"/>
    <mergeCell ref="I326:J326"/>
    <mergeCell ref="U326:V326"/>
    <mergeCell ref="D327:G327"/>
    <mergeCell ref="I327:J327"/>
    <mergeCell ref="U327:V327"/>
    <mergeCell ref="D328:G328"/>
    <mergeCell ref="I328:J328"/>
    <mergeCell ref="U328:V328"/>
    <mergeCell ref="D329:G329"/>
    <mergeCell ref="I329:J329"/>
    <mergeCell ref="U329:V329"/>
    <mergeCell ref="D318:G318"/>
    <mergeCell ref="I318:J318"/>
    <mergeCell ref="U318:V318"/>
    <mergeCell ref="D319:G319"/>
    <mergeCell ref="I319:J319"/>
    <mergeCell ref="U319:V319"/>
    <mergeCell ref="D320:G320"/>
    <mergeCell ref="I320:J320"/>
    <mergeCell ref="U320:V320"/>
    <mergeCell ref="D321:G321"/>
    <mergeCell ref="I321:J321"/>
    <mergeCell ref="U321:V321"/>
    <mergeCell ref="D322:G322"/>
    <mergeCell ref="I322:J322"/>
    <mergeCell ref="U322:V322"/>
    <mergeCell ref="D323:G323"/>
    <mergeCell ref="I323:J323"/>
    <mergeCell ref="U323:V323"/>
    <mergeCell ref="D312:G312"/>
    <mergeCell ref="I312:J312"/>
    <mergeCell ref="U312:V312"/>
    <mergeCell ref="D313:G313"/>
    <mergeCell ref="I313:J313"/>
    <mergeCell ref="U313:V313"/>
    <mergeCell ref="D314:G314"/>
    <mergeCell ref="I314:J314"/>
    <mergeCell ref="U314:V314"/>
    <mergeCell ref="D315:G315"/>
    <mergeCell ref="I315:J315"/>
    <mergeCell ref="U315:V315"/>
    <mergeCell ref="D316:G316"/>
    <mergeCell ref="I316:J316"/>
    <mergeCell ref="U316:V316"/>
    <mergeCell ref="D317:G317"/>
    <mergeCell ref="I317:J317"/>
    <mergeCell ref="U317:V317"/>
    <mergeCell ref="D306:G306"/>
    <mergeCell ref="I306:J306"/>
    <mergeCell ref="U306:V306"/>
    <mergeCell ref="D307:G307"/>
    <mergeCell ref="I307:J307"/>
    <mergeCell ref="U307:V307"/>
    <mergeCell ref="D308:G308"/>
    <mergeCell ref="I308:J308"/>
    <mergeCell ref="U308:V308"/>
    <mergeCell ref="D309:G309"/>
    <mergeCell ref="I309:J309"/>
    <mergeCell ref="U309:V309"/>
    <mergeCell ref="D310:G310"/>
    <mergeCell ref="I310:J310"/>
    <mergeCell ref="U310:V310"/>
    <mergeCell ref="D311:G311"/>
    <mergeCell ref="I311:J311"/>
    <mergeCell ref="U311:V311"/>
    <mergeCell ref="D300:G300"/>
    <mergeCell ref="I300:J300"/>
    <mergeCell ref="U300:V300"/>
    <mergeCell ref="D301:G301"/>
    <mergeCell ref="I301:J301"/>
    <mergeCell ref="U301:V301"/>
    <mergeCell ref="D302:G302"/>
    <mergeCell ref="I302:J302"/>
    <mergeCell ref="U302:V302"/>
    <mergeCell ref="D303:G303"/>
    <mergeCell ref="I303:J303"/>
    <mergeCell ref="U303:V303"/>
    <mergeCell ref="D304:G304"/>
    <mergeCell ref="I304:J304"/>
    <mergeCell ref="U304:V304"/>
    <mergeCell ref="D305:G305"/>
    <mergeCell ref="I305:J305"/>
    <mergeCell ref="U305:V305"/>
    <mergeCell ref="D294:G294"/>
    <mergeCell ref="I294:J294"/>
    <mergeCell ref="U294:V294"/>
    <mergeCell ref="D295:G295"/>
    <mergeCell ref="I295:J295"/>
    <mergeCell ref="U295:V295"/>
    <mergeCell ref="D296:G296"/>
    <mergeCell ref="I296:J296"/>
    <mergeCell ref="U296:V296"/>
    <mergeCell ref="D297:G297"/>
    <mergeCell ref="I297:J297"/>
    <mergeCell ref="U297:V297"/>
    <mergeCell ref="D298:G298"/>
    <mergeCell ref="I298:J298"/>
    <mergeCell ref="U298:V298"/>
    <mergeCell ref="D299:G299"/>
    <mergeCell ref="I299:J299"/>
    <mergeCell ref="U299:V299"/>
    <mergeCell ref="D288:G288"/>
    <mergeCell ref="I288:J288"/>
    <mergeCell ref="U288:V288"/>
    <mergeCell ref="D289:G289"/>
    <mergeCell ref="I289:J289"/>
    <mergeCell ref="U289:V289"/>
    <mergeCell ref="D290:G290"/>
    <mergeCell ref="I290:J290"/>
    <mergeCell ref="U290:V290"/>
    <mergeCell ref="D291:G291"/>
    <mergeCell ref="I291:J291"/>
    <mergeCell ref="U291:V291"/>
    <mergeCell ref="D292:G292"/>
    <mergeCell ref="I292:J292"/>
    <mergeCell ref="U292:V292"/>
    <mergeCell ref="D293:G293"/>
    <mergeCell ref="I293:J293"/>
    <mergeCell ref="U293:V293"/>
    <mergeCell ref="D282:G282"/>
    <mergeCell ref="I282:J282"/>
    <mergeCell ref="U282:V282"/>
    <mergeCell ref="D283:G283"/>
    <mergeCell ref="I283:J283"/>
    <mergeCell ref="U283:V283"/>
    <mergeCell ref="D284:G284"/>
    <mergeCell ref="I284:J284"/>
    <mergeCell ref="U284:V284"/>
    <mergeCell ref="D285:G285"/>
    <mergeCell ref="I285:J285"/>
    <mergeCell ref="U285:V285"/>
    <mergeCell ref="D286:G286"/>
    <mergeCell ref="I286:J286"/>
    <mergeCell ref="U286:V286"/>
    <mergeCell ref="D287:G287"/>
    <mergeCell ref="I287:J287"/>
    <mergeCell ref="U287:V287"/>
    <mergeCell ref="D276:G276"/>
    <mergeCell ref="I276:J276"/>
    <mergeCell ref="U276:V276"/>
    <mergeCell ref="D277:G277"/>
    <mergeCell ref="I277:J277"/>
    <mergeCell ref="U277:V277"/>
    <mergeCell ref="D278:G278"/>
    <mergeCell ref="I278:J278"/>
    <mergeCell ref="U278:V278"/>
    <mergeCell ref="D279:G279"/>
    <mergeCell ref="I279:J279"/>
    <mergeCell ref="U279:V279"/>
    <mergeCell ref="D280:G280"/>
    <mergeCell ref="I280:J280"/>
    <mergeCell ref="U280:V280"/>
    <mergeCell ref="D281:G281"/>
    <mergeCell ref="I281:J281"/>
    <mergeCell ref="U281:V281"/>
    <mergeCell ref="D270:G270"/>
    <mergeCell ref="I270:J270"/>
    <mergeCell ref="U270:V270"/>
    <mergeCell ref="D271:G271"/>
    <mergeCell ref="I271:J271"/>
    <mergeCell ref="U271:V271"/>
    <mergeCell ref="D272:G272"/>
    <mergeCell ref="I272:J272"/>
    <mergeCell ref="U272:V272"/>
    <mergeCell ref="D273:G273"/>
    <mergeCell ref="I273:J273"/>
    <mergeCell ref="U273:V273"/>
    <mergeCell ref="D274:G274"/>
    <mergeCell ref="I274:J274"/>
    <mergeCell ref="U274:V274"/>
    <mergeCell ref="D275:G275"/>
    <mergeCell ref="I275:J275"/>
    <mergeCell ref="U275:V275"/>
    <mergeCell ref="D264:G264"/>
    <mergeCell ref="I264:J264"/>
    <mergeCell ref="U264:V264"/>
    <mergeCell ref="D265:G265"/>
    <mergeCell ref="I265:J265"/>
    <mergeCell ref="U265:V265"/>
    <mergeCell ref="D266:G266"/>
    <mergeCell ref="I266:J266"/>
    <mergeCell ref="U266:V266"/>
    <mergeCell ref="D267:G267"/>
    <mergeCell ref="I267:J267"/>
    <mergeCell ref="U267:V267"/>
    <mergeCell ref="D268:G268"/>
    <mergeCell ref="I268:J268"/>
    <mergeCell ref="U268:V268"/>
    <mergeCell ref="D269:G269"/>
    <mergeCell ref="I269:J269"/>
    <mergeCell ref="U269:V269"/>
    <mergeCell ref="D258:G258"/>
    <mergeCell ref="I258:J258"/>
    <mergeCell ref="U258:V258"/>
    <mergeCell ref="D259:G259"/>
    <mergeCell ref="I259:J259"/>
    <mergeCell ref="U259:V259"/>
    <mergeCell ref="D260:G260"/>
    <mergeCell ref="I260:J260"/>
    <mergeCell ref="U260:V260"/>
    <mergeCell ref="D261:G261"/>
    <mergeCell ref="I261:J261"/>
    <mergeCell ref="U261:V261"/>
    <mergeCell ref="D262:G262"/>
    <mergeCell ref="I262:J262"/>
    <mergeCell ref="U262:V262"/>
    <mergeCell ref="D263:G263"/>
    <mergeCell ref="I263:J263"/>
    <mergeCell ref="U263:V263"/>
    <mergeCell ref="D252:G252"/>
    <mergeCell ref="I252:J252"/>
    <mergeCell ref="U252:V252"/>
    <mergeCell ref="D253:G253"/>
    <mergeCell ref="I253:J253"/>
    <mergeCell ref="U253:V253"/>
    <mergeCell ref="D254:G254"/>
    <mergeCell ref="I254:J254"/>
    <mergeCell ref="U254:V254"/>
    <mergeCell ref="D255:G255"/>
    <mergeCell ref="I255:J255"/>
    <mergeCell ref="U255:V255"/>
    <mergeCell ref="D256:G256"/>
    <mergeCell ref="I256:J256"/>
    <mergeCell ref="U256:V256"/>
    <mergeCell ref="D257:G257"/>
    <mergeCell ref="I257:J257"/>
    <mergeCell ref="U257:V257"/>
    <mergeCell ref="D246:G246"/>
    <mergeCell ref="I246:J246"/>
    <mergeCell ref="U246:V246"/>
    <mergeCell ref="D247:G247"/>
    <mergeCell ref="I247:J247"/>
    <mergeCell ref="U247:V247"/>
    <mergeCell ref="D248:G248"/>
    <mergeCell ref="I248:J248"/>
    <mergeCell ref="U248:V248"/>
    <mergeCell ref="D249:G249"/>
    <mergeCell ref="I249:J249"/>
    <mergeCell ref="U249:V249"/>
    <mergeCell ref="D250:G250"/>
    <mergeCell ref="I250:J250"/>
    <mergeCell ref="U250:V250"/>
    <mergeCell ref="D251:G251"/>
    <mergeCell ref="I251:J251"/>
    <mergeCell ref="U251:V251"/>
    <mergeCell ref="D240:G240"/>
    <mergeCell ref="I240:J240"/>
    <mergeCell ref="U240:V240"/>
    <mergeCell ref="D241:G241"/>
    <mergeCell ref="I241:J241"/>
    <mergeCell ref="U241:V241"/>
    <mergeCell ref="D242:G242"/>
    <mergeCell ref="I242:J242"/>
    <mergeCell ref="U242:V242"/>
    <mergeCell ref="D243:G243"/>
    <mergeCell ref="I243:J243"/>
    <mergeCell ref="U243:V243"/>
    <mergeCell ref="D244:G244"/>
    <mergeCell ref="I244:J244"/>
    <mergeCell ref="U244:V244"/>
    <mergeCell ref="D245:G245"/>
    <mergeCell ref="I245:J245"/>
    <mergeCell ref="U245:V245"/>
    <mergeCell ref="D234:G234"/>
    <mergeCell ref="I234:J234"/>
    <mergeCell ref="U234:V234"/>
    <mergeCell ref="D235:G235"/>
    <mergeCell ref="I235:J235"/>
    <mergeCell ref="U235:V235"/>
    <mergeCell ref="D236:G236"/>
    <mergeCell ref="I236:J236"/>
    <mergeCell ref="U236:V236"/>
    <mergeCell ref="D237:G237"/>
    <mergeCell ref="I237:J237"/>
    <mergeCell ref="U237:V237"/>
    <mergeCell ref="D238:G238"/>
    <mergeCell ref="I238:J238"/>
    <mergeCell ref="U238:V238"/>
    <mergeCell ref="D239:G239"/>
    <mergeCell ref="I239:J239"/>
    <mergeCell ref="U239:V239"/>
    <mergeCell ref="D228:G228"/>
    <mergeCell ref="I228:J228"/>
    <mergeCell ref="U228:V228"/>
    <mergeCell ref="D229:G229"/>
    <mergeCell ref="I229:J229"/>
    <mergeCell ref="U229:V229"/>
    <mergeCell ref="D230:G230"/>
    <mergeCell ref="I230:J230"/>
    <mergeCell ref="U230:V230"/>
    <mergeCell ref="D231:G231"/>
    <mergeCell ref="I231:J231"/>
    <mergeCell ref="U231:V231"/>
    <mergeCell ref="D232:G232"/>
    <mergeCell ref="I232:J232"/>
    <mergeCell ref="U232:V232"/>
    <mergeCell ref="D233:G233"/>
    <mergeCell ref="I233:J233"/>
    <mergeCell ref="U233:V233"/>
    <mergeCell ref="D222:G222"/>
    <mergeCell ref="I222:J222"/>
    <mergeCell ref="U222:V222"/>
    <mergeCell ref="D223:G223"/>
    <mergeCell ref="I223:J223"/>
    <mergeCell ref="U223:V223"/>
    <mergeCell ref="D224:G224"/>
    <mergeCell ref="I224:J224"/>
    <mergeCell ref="U224:V224"/>
    <mergeCell ref="D225:G225"/>
    <mergeCell ref="I225:J225"/>
    <mergeCell ref="U225:V225"/>
    <mergeCell ref="D226:G226"/>
    <mergeCell ref="I226:J226"/>
    <mergeCell ref="U226:V226"/>
    <mergeCell ref="D227:G227"/>
    <mergeCell ref="I227:J227"/>
    <mergeCell ref="U227:V227"/>
    <mergeCell ref="D216:G216"/>
    <mergeCell ref="I216:J216"/>
    <mergeCell ref="U216:V216"/>
    <mergeCell ref="D217:G217"/>
    <mergeCell ref="I217:J217"/>
    <mergeCell ref="U217:V217"/>
    <mergeCell ref="D218:G218"/>
    <mergeCell ref="I218:J218"/>
    <mergeCell ref="U218:V218"/>
    <mergeCell ref="D219:G219"/>
    <mergeCell ref="I219:J219"/>
    <mergeCell ref="U219:V219"/>
    <mergeCell ref="D220:G220"/>
    <mergeCell ref="I220:J220"/>
    <mergeCell ref="U220:V220"/>
    <mergeCell ref="D221:G221"/>
    <mergeCell ref="I221:J221"/>
    <mergeCell ref="U221:V221"/>
    <mergeCell ref="D210:G210"/>
    <mergeCell ref="I210:J210"/>
    <mergeCell ref="U210:V210"/>
    <mergeCell ref="D211:G211"/>
    <mergeCell ref="I211:J211"/>
    <mergeCell ref="U211:V211"/>
    <mergeCell ref="D212:G212"/>
    <mergeCell ref="I212:J212"/>
    <mergeCell ref="U212:V212"/>
    <mergeCell ref="D213:G213"/>
    <mergeCell ref="D214:G214"/>
    <mergeCell ref="I214:J214"/>
    <mergeCell ref="U214:V214"/>
    <mergeCell ref="D215:G215"/>
    <mergeCell ref="I215:J215"/>
    <mergeCell ref="U215:V215"/>
    <mergeCell ref="D204:G204"/>
    <mergeCell ref="I204:J204"/>
    <mergeCell ref="U204:V204"/>
    <mergeCell ref="D205:G205"/>
    <mergeCell ref="I205:J205"/>
    <mergeCell ref="U205:V205"/>
    <mergeCell ref="D206:G206"/>
    <mergeCell ref="I206:J206"/>
    <mergeCell ref="U206:V206"/>
    <mergeCell ref="D207:G207"/>
    <mergeCell ref="I207:J207"/>
    <mergeCell ref="U207:V207"/>
    <mergeCell ref="D208:G208"/>
    <mergeCell ref="I208:J208"/>
    <mergeCell ref="U208:V208"/>
    <mergeCell ref="D209:G209"/>
    <mergeCell ref="D198:G198"/>
    <mergeCell ref="I198:J198"/>
    <mergeCell ref="U198:V198"/>
    <mergeCell ref="D199:G199"/>
    <mergeCell ref="I199:J199"/>
    <mergeCell ref="U199:V199"/>
    <mergeCell ref="D200:G200"/>
    <mergeCell ref="I200:J200"/>
    <mergeCell ref="U200:V200"/>
    <mergeCell ref="D201:G201"/>
    <mergeCell ref="I201:J201"/>
    <mergeCell ref="U201:V201"/>
    <mergeCell ref="D202:G202"/>
    <mergeCell ref="I202:J202"/>
    <mergeCell ref="U202:V202"/>
    <mergeCell ref="D203:G203"/>
    <mergeCell ref="I203:J203"/>
    <mergeCell ref="U203:V203"/>
    <mergeCell ref="D192:G192"/>
    <mergeCell ref="I192:J192"/>
    <mergeCell ref="U192:V192"/>
    <mergeCell ref="D193:G193"/>
    <mergeCell ref="I193:J193"/>
    <mergeCell ref="U193:V193"/>
    <mergeCell ref="D194:G194"/>
    <mergeCell ref="I194:J194"/>
    <mergeCell ref="U194:V194"/>
    <mergeCell ref="D195:G195"/>
    <mergeCell ref="I195:J195"/>
    <mergeCell ref="U195:V195"/>
    <mergeCell ref="D196:G196"/>
    <mergeCell ref="I196:J196"/>
    <mergeCell ref="U196:V196"/>
    <mergeCell ref="D197:G197"/>
    <mergeCell ref="I197:J197"/>
    <mergeCell ref="U197:V197"/>
    <mergeCell ref="D186:G186"/>
    <mergeCell ref="I186:J186"/>
    <mergeCell ref="U186:V186"/>
    <mergeCell ref="D187:G187"/>
    <mergeCell ref="I187:J187"/>
    <mergeCell ref="U187:V187"/>
    <mergeCell ref="D188:G188"/>
    <mergeCell ref="I188:J188"/>
    <mergeCell ref="U188:V188"/>
    <mergeCell ref="D189:G189"/>
    <mergeCell ref="I189:J189"/>
    <mergeCell ref="U189:V189"/>
    <mergeCell ref="D190:G190"/>
    <mergeCell ref="I190:J190"/>
    <mergeCell ref="U190:V190"/>
    <mergeCell ref="D191:G191"/>
    <mergeCell ref="I191:J191"/>
    <mergeCell ref="U191:V191"/>
    <mergeCell ref="D180:G180"/>
    <mergeCell ref="I180:J180"/>
    <mergeCell ref="U180:V180"/>
    <mergeCell ref="D181:G181"/>
    <mergeCell ref="I181:J181"/>
    <mergeCell ref="U181:V181"/>
    <mergeCell ref="D182:G182"/>
    <mergeCell ref="I182:J182"/>
    <mergeCell ref="U182:V182"/>
    <mergeCell ref="D183:G183"/>
    <mergeCell ref="I183:J183"/>
    <mergeCell ref="U183:V183"/>
    <mergeCell ref="D184:G184"/>
    <mergeCell ref="D185:G185"/>
    <mergeCell ref="I185:J185"/>
    <mergeCell ref="U185:V185"/>
    <mergeCell ref="D174:G174"/>
    <mergeCell ref="I174:J174"/>
    <mergeCell ref="U174:V174"/>
    <mergeCell ref="D175:G175"/>
    <mergeCell ref="I175:J175"/>
    <mergeCell ref="U175:V175"/>
    <mergeCell ref="D176:G176"/>
    <mergeCell ref="I176:J176"/>
    <mergeCell ref="U176:V176"/>
    <mergeCell ref="D177:G177"/>
    <mergeCell ref="I177:J177"/>
    <mergeCell ref="U177:V177"/>
    <mergeCell ref="D178:G178"/>
    <mergeCell ref="I178:J178"/>
    <mergeCell ref="U178:V178"/>
    <mergeCell ref="D179:G179"/>
    <mergeCell ref="I179:J179"/>
    <mergeCell ref="U179:V179"/>
    <mergeCell ref="D168:G168"/>
    <mergeCell ref="I168:J168"/>
    <mergeCell ref="U168:V168"/>
    <mergeCell ref="D169:G169"/>
    <mergeCell ref="I169:J169"/>
    <mergeCell ref="U169:V169"/>
    <mergeCell ref="D170:G170"/>
    <mergeCell ref="I170:J170"/>
    <mergeCell ref="U170:V170"/>
    <mergeCell ref="D171:G171"/>
    <mergeCell ref="I171:J171"/>
    <mergeCell ref="U171:V171"/>
    <mergeCell ref="D172:G172"/>
    <mergeCell ref="I172:J172"/>
    <mergeCell ref="U172:V172"/>
    <mergeCell ref="D173:G173"/>
    <mergeCell ref="I173:J173"/>
    <mergeCell ref="U173:V173"/>
    <mergeCell ref="D162:G162"/>
    <mergeCell ref="I162:J162"/>
    <mergeCell ref="U162:V162"/>
    <mergeCell ref="D163:G163"/>
    <mergeCell ref="I163:J163"/>
    <mergeCell ref="U163:V163"/>
    <mergeCell ref="D164:G164"/>
    <mergeCell ref="I164:J164"/>
    <mergeCell ref="U164:V164"/>
    <mergeCell ref="D165:G165"/>
    <mergeCell ref="I165:J165"/>
    <mergeCell ref="U165:V165"/>
    <mergeCell ref="D166:G166"/>
    <mergeCell ref="I166:J166"/>
    <mergeCell ref="U166:V166"/>
    <mergeCell ref="D167:G167"/>
    <mergeCell ref="I167:J167"/>
    <mergeCell ref="U167:V167"/>
    <mergeCell ref="D156:G156"/>
    <mergeCell ref="I156:J156"/>
    <mergeCell ref="U156:V156"/>
    <mergeCell ref="D157:G157"/>
    <mergeCell ref="I157:J157"/>
    <mergeCell ref="U157:V157"/>
    <mergeCell ref="D158:G158"/>
    <mergeCell ref="I158:J158"/>
    <mergeCell ref="U158:V158"/>
    <mergeCell ref="D159:G159"/>
    <mergeCell ref="D160:G160"/>
    <mergeCell ref="I160:J160"/>
    <mergeCell ref="U160:V160"/>
    <mergeCell ref="D161:G161"/>
    <mergeCell ref="I161:J161"/>
    <mergeCell ref="U161:V161"/>
    <mergeCell ref="D150:G150"/>
    <mergeCell ref="I150:J150"/>
    <mergeCell ref="U150:V150"/>
    <mergeCell ref="D151:G151"/>
    <mergeCell ref="I151:J151"/>
    <mergeCell ref="U151:V151"/>
    <mergeCell ref="D152:G152"/>
    <mergeCell ref="I152:J152"/>
    <mergeCell ref="U152:V152"/>
    <mergeCell ref="D153:G153"/>
    <mergeCell ref="I153:J153"/>
    <mergeCell ref="U153:V153"/>
    <mergeCell ref="D154:G154"/>
    <mergeCell ref="I154:J154"/>
    <mergeCell ref="U154:V154"/>
    <mergeCell ref="D155:G155"/>
    <mergeCell ref="I155:J155"/>
    <mergeCell ref="U155:V155"/>
    <mergeCell ref="D144:G144"/>
    <mergeCell ref="I144:J144"/>
    <mergeCell ref="U144:V144"/>
    <mergeCell ref="D145:G145"/>
    <mergeCell ref="I145:J145"/>
    <mergeCell ref="U145:V145"/>
    <mergeCell ref="D146:G146"/>
    <mergeCell ref="I146:J146"/>
    <mergeCell ref="U146:V146"/>
    <mergeCell ref="D147:G147"/>
    <mergeCell ref="I147:J147"/>
    <mergeCell ref="U147:V147"/>
    <mergeCell ref="D148:G148"/>
    <mergeCell ref="I148:J148"/>
    <mergeCell ref="U148:V148"/>
    <mergeCell ref="D149:G149"/>
    <mergeCell ref="I149:J149"/>
    <mergeCell ref="U149:V149"/>
    <mergeCell ref="D138:G138"/>
    <mergeCell ref="I138:J138"/>
    <mergeCell ref="U138:V138"/>
    <mergeCell ref="D139:G139"/>
    <mergeCell ref="I139:J139"/>
    <mergeCell ref="U139:V139"/>
    <mergeCell ref="D140:G140"/>
    <mergeCell ref="I140:J140"/>
    <mergeCell ref="U140:V140"/>
    <mergeCell ref="D141:G141"/>
    <mergeCell ref="I141:J141"/>
    <mergeCell ref="U141:V141"/>
    <mergeCell ref="D142:G142"/>
    <mergeCell ref="I142:J142"/>
    <mergeCell ref="U142:V142"/>
    <mergeCell ref="D143:G143"/>
    <mergeCell ref="I143:J143"/>
    <mergeCell ref="U143:V143"/>
    <mergeCell ref="D132:G132"/>
    <mergeCell ref="I132:J132"/>
    <mergeCell ref="U132:V132"/>
    <mergeCell ref="D133:G133"/>
    <mergeCell ref="I133:J133"/>
    <mergeCell ref="U133:V133"/>
    <mergeCell ref="D134:G134"/>
    <mergeCell ref="I134:J134"/>
    <mergeCell ref="U134:V134"/>
    <mergeCell ref="D135:G135"/>
    <mergeCell ref="I135:J135"/>
    <mergeCell ref="U135:V135"/>
    <mergeCell ref="D136:G136"/>
    <mergeCell ref="I136:J136"/>
    <mergeCell ref="U136:V136"/>
    <mergeCell ref="D137:G137"/>
    <mergeCell ref="I137:J137"/>
    <mergeCell ref="U137:V137"/>
    <mergeCell ref="D126:G126"/>
    <mergeCell ref="I126:J126"/>
    <mergeCell ref="U126:V126"/>
    <mergeCell ref="D127:G127"/>
    <mergeCell ref="I127:J127"/>
    <mergeCell ref="U127:V127"/>
    <mergeCell ref="D128:G128"/>
    <mergeCell ref="I128:J128"/>
    <mergeCell ref="U128:V128"/>
    <mergeCell ref="D129:G129"/>
    <mergeCell ref="I129:J129"/>
    <mergeCell ref="U129:V129"/>
    <mergeCell ref="D130:G130"/>
    <mergeCell ref="I130:J130"/>
    <mergeCell ref="U130:V130"/>
    <mergeCell ref="D131:G131"/>
    <mergeCell ref="I131:J131"/>
    <mergeCell ref="U131:V131"/>
    <mergeCell ref="D120:G120"/>
    <mergeCell ref="I120:J120"/>
    <mergeCell ref="U120:V120"/>
    <mergeCell ref="D121:G121"/>
    <mergeCell ref="I121:J121"/>
    <mergeCell ref="U121:V121"/>
    <mergeCell ref="D122:G122"/>
    <mergeCell ref="I122:J122"/>
    <mergeCell ref="U122:V122"/>
    <mergeCell ref="D123:G123"/>
    <mergeCell ref="I123:J123"/>
    <mergeCell ref="U123:V123"/>
    <mergeCell ref="D124:G124"/>
    <mergeCell ref="I124:J124"/>
    <mergeCell ref="U124:V124"/>
    <mergeCell ref="D125:G125"/>
    <mergeCell ref="I125:J125"/>
    <mergeCell ref="U125:V125"/>
    <mergeCell ref="D114:G114"/>
    <mergeCell ref="I114:J114"/>
    <mergeCell ref="U114:V114"/>
    <mergeCell ref="D115:G115"/>
    <mergeCell ref="I115:J115"/>
    <mergeCell ref="U115:V115"/>
    <mergeCell ref="D116:G116"/>
    <mergeCell ref="I116:J116"/>
    <mergeCell ref="U116:V116"/>
    <mergeCell ref="D117:G117"/>
    <mergeCell ref="I117:J117"/>
    <mergeCell ref="U117:V117"/>
    <mergeCell ref="D118:G118"/>
    <mergeCell ref="I118:J118"/>
    <mergeCell ref="U118:V118"/>
    <mergeCell ref="D119:G119"/>
    <mergeCell ref="I119:J119"/>
    <mergeCell ref="U119:V119"/>
    <mergeCell ref="D108:G108"/>
    <mergeCell ref="I108:J108"/>
    <mergeCell ref="U108:V108"/>
    <mergeCell ref="D109:G109"/>
    <mergeCell ref="I109:J109"/>
    <mergeCell ref="U109:V109"/>
    <mergeCell ref="D110:G110"/>
    <mergeCell ref="I110:J110"/>
    <mergeCell ref="U110:V110"/>
    <mergeCell ref="D111:G111"/>
    <mergeCell ref="I111:J111"/>
    <mergeCell ref="U111:V111"/>
    <mergeCell ref="D112:G112"/>
    <mergeCell ref="I112:J112"/>
    <mergeCell ref="U112:V112"/>
    <mergeCell ref="D113:G113"/>
    <mergeCell ref="I113:J113"/>
    <mergeCell ref="U113:V113"/>
    <mergeCell ref="D102:G102"/>
    <mergeCell ref="I102:J102"/>
    <mergeCell ref="U102:V102"/>
    <mergeCell ref="D103:G103"/>
    <mergeCell ref="I103:J103"/>
    <mergeCell ref="U103:V103"/>
    <mergeCell ref="D104:G104"/>
    <mergeCell ref="I104:J104"/>
    <mergeCell ref="U104:V104"/>
    <mergeCell ref="D105:G105"/>
    <mergeCell ref="I105:J105"/>
    <mergeCell ref="U105:V105"/>
    <mergeCell ref="D106:G106"/>
    <mergeCell ref="I106:J106"/>
    <mergeCell ref="U106:V106"/>
    <mergeCell ref="D107:G107"/>
    <mergeCell ref="D96:G96"/>
    <mergeCell ref="I96:J96"/>
    <mergeCell ref="U96:V96"/>
    <mergeCell ref="D97:G97"/>
    <mergeCell ref="I97:J97"/>
    <mergeCell ref="U97:V97"/>
    <mergeCell ref="D98:G98"/>
    <mergeCell ref="I98:J98"/>
    <mergeCell ref="U98:V98"/>
    <mergeCell ref="D99:G99"/>
    <mergeCell ref="I99:J99"/>
    <mergeCell ref="U99:V99"/>
    <mergeCell ref="D100:G100"/>
    <mergeCell ref="I100:J100"/>
    <mergeCell ref="U100:V100"/>
    <mergeCell ref="D101:G101"/>
    <mergeCell ref="I101:J101"/>
    <mergeCell ref="U101:V101"/>
    <mergeCell ref="D90:G90"/>
    <mergeCell ref="I90:J90"/>
    <mergeCell ref="U90:V90"/>
    <mergeCell ref="D91:G91"/>
    <mergeCell ref="D92:G92"/>
    <mergeCell ref="I92:J92"/>
    <mergeCell ref="U92:V92"/>
    <mergeCell ref="D93:G93"/>
    <mergeCell ref="I93:J93"/>
    <mergeCell ref="U93:V93"/>
    <mergeCell ref="D94:G94"/>
    <mergeCell ref="I94:J94"/>
    <mergeCell ref="U94:V94"/>
    <mergeCell ref="D95:G95"/>
    <mergeCell ref="I95:J95"/>
    <mergeCell ref="U95:V95"/>
    <mergeCell ref="D84:G84"/>
    <mergeCell ref="I84:J84"/>
    <mergeCell ref="U84:V84"/>
    <mergeCell ref="D85:G85"/>
    <mergeCell ref="I85:J85"/>
    <mergeCell ref="U85:V85"/>
    <mergeCell ref="D86:G86"/>
    <mergeCell ref="I86:J86"/>
    <mergeCell ref="U86:V86"/>
    <mergeCell ref="D87:G87"/>
    <mergeCell ref="I87:J87"/>
    <mergeCell ref="U87:V87"/>
    <mergeCell ref="D88:G88"/>
    <mergeCell ref="I88:J88"/>
    <mergeCell ref="U88:V88"/>
    <mergeCell ref="D89:G89"/>
    <mergeCell ref="I89:J89"/>
    <mergeCell ref="U89:V89"/>
    <mergeCell ref="D78:G78"/>
    <mergeCell ref="I78:J78"/>
    <mergeCell ref="U78:V78"/>
    <mergeCell ref="D79:G79"/>
    <mergeCell ref="I79:J79"/>
    <mergeCell ref="U79:V79"/>
    <mergeCell ref="D80:G80"/>
    <mergeCell ref="I80:J80"/>
    <mergeCell ref="U80:V80"/>
    <mergeCell ref="D81:G81"/>
    <mergeCell ref="I81:J81"/>
    <mergeCell ref="U81:V81"/>
    <mergeCell ref="D82:G82"/>
    <mergeCell ref="I82:J82"/>
    <mergeCell ref="U82:V82"/>
    <mergeCell ref="D83:G83"/>
    <mergeCell ref="I83:J83"/>
    <mergeCell ref="U83:V83"/>
    <mergeCell ref="D77:G77"/>
    <mergeCell ref="I77:J77"/>
    <mergeCell ref="U77:V77"/>
    <mergeCell ref="D65:G65"/>
    <mergeCell ref="I65:J65"/>
    <mergeCell ref="U65:V65"/>
    <mergeCell ref="D66:G66"/>
    <mergeCell ref="I66:J66"/>
    <mergeCell ref="U66:V66"/>
    <mergeCell ref="I67:J67"/>
    <mergeCell ref="U67:V67"/>
    <mergeCell ref="I68:J68"/>
    <mergeCell ref="U68:V68"/>
    <mergeCell ref="I69:J69"/>
    <mergeCell ref="U69:V69"/>
    <mergeCell ref="C70:V70"/>
    <mergeCell ref="D71:G71"/>
    <mergeCell ref="D63:G63"/>
    <mergeCell ref="H63:V63"/>
    <mergeCell ref="D64:G64"/>
    <mergeCell ref="I64:J64"/>
    <mergeCell ref="U64:V64"/>
    <mergeCell ref="D72:G72"/>
    <mergeCell ref="I72:J72"/>
    <mergeCell ref="U72:V72"/>
    <mergeCell ref="D73:G73"/>
    <mergeCell ref="I73:J73"/>
    <mergeCell ref="U73:V73"/>
    <mergeCell ref="D74:G74"/>
    <mergeCell ref="I74:J74"/>
    <mergeCell ref="U74:V74"/>
    <mergeCell ref="D75:G75"/>
    <mergeCell ref="D76:G76"/>
    <mergeCell ref="I76:J76"/>
    <mergeCell ref="U76:V76"/>
    <mergeCell ref="D54:G54"/>
    <mergeCell ref="I54:J54"/>
    <mergeCell ref="U54:V54"/>
    <mergeCell ref="D55:G55"/>
    <mergeCell ref="I55:J55"/>
    <mergeCell ref="U55:V55"/>
    <mergeCell ref="D56:G56"/>
    <mergeCell ref="H56:V56"/>
    <mergeCell ref="D57:G57"/>
    <mergeCell ref="I57:J57"/>
    <mergeCell ref="U57:V57"/>
    <mergeCell ref="D58:G58"/>
    <mergeCell ref="I58:J58"/>
    <mergeCell ref="U58:V58"/>
    <mergeCell ref="D59:G59"/>
    <mergeCell ref="I59:J59"/>
    <mergeCell ref="U59:V59"/>
    <mergeCell ref="D48:G48"/>
    <mergeCell ref="H48:V48"/>
    <mergeCell ref="D44:G44"/>
    <mergeCell ref="H44:V44"/>
    <mergeCell ref="D49:G49"/>
    <mergeCell ref="I49:J49"/>
    <mergeCell ref="U49:V49"/>
    <mergeCell ref="D50:G50"/>
    <mergeCell ref="I50:J50"/>
    <mergeCell ref="U50:V50"/>
    <mergeCell ref="D51:G51"/>
    <mergeCell ref="I51:J51"/>
    <mergeCell ref="U51:V51"/>
    <mergeCell ref="D52:G52"/>
    <mergeCell ref="H52:V52"/>
    <mergeCell ref="D53:G53"/>
    <mergeCell ref="I53:J53"/>
    <mergeCell ref="U53:V53"/>
    <mergeCell ref="D45:G45"/>
    <mergeCell ref="I45:J45"/>
    <mergeCell ref="U45:V45"/>
    <mergeCell ref="D46:G46"/>
    <mergeCell ref="I46:J46"/>
    <mergeCell ref="U46:V46"/>
    <mergeCell ref="D38:G38"/>
    <mergeCell ref="I38:J38"/>
    <mergeCell ref="U38:V38"/>
    <mergeCell ref="D39:G39"/>
    <mergeCell ref="I39:J39"/>
    <mergeCell ref="U39:V39"/>
    <mergeCell ref="D40:G40"/>
    <mergeCell ref="I40:J40"/>
    <mergeCell ref="U40:V40"/>
    <mergeCell ref="D41:G41"/>
    <mergeCell ref="I41:J41"/>
    <mergeCell ref="U41:V41"/>
    <mergeCell ref="D42:G42"/>
    <mergeCell ref="I42:J42"/>
    <mergeCell ref="U42:V42"/>
    <mergeCell ref="D43:G43"/>
    <mergeCell ref="I43:J43"/>
    <mergeCell ref="U43:V43"/>
    <mergeCell ref="D30:G30"/>
    <mergeCell ref="I30:J30"/>
    <mergeCell ref="U30:V30"/>
    <mergeCell ref="D60:G60"/>
    <mergeCell ref="I60:J60"/>
    <mergeCell ref="U60:V60"/>
    <mergeCell ref="D61:G61"/>
    <mergeCell ref="I61:J61"/>
    <mergeCell ref="U61:V61"/>
    <mergeCell ref="D62:G62"/>
    <mergeCell ref="I62:J62"/>
    <mergeCell ref="U62:V62"/>
    <mergeCell ref="D31:G31"/>
    <mergeCell ref="I31:J31"/>
    <mergeCell ref="U31:V31"/>
    <mergeCell ref="D32:G32"/>
    <mergeCell ref="I32:J32"/>
    <mergeCell ref="U32:V32"/>
    <mergeCell ref="D33:G33"/>
    <mergeCell ref="I33:J33"/>
    <mergeCell ref="U33:V33"/>
    <mergeCell ref="D34:G34"/>
    <mergeCell ref="H34:V34"/>
    <mergeCell ref="D35:G35"/>
    <mergeCell ref="I35:J35"/>
    <mergeCell ref="U35:V35"/>
    <mergeCell ref="D36:G36"/>
    <mergeCell ref="I36:J36"/>
    <mergeCell ref="U36:V36"/>
    <mergeCell ref="D37:G37"/>
    <mergeCell ref="I37:J37"/>
    <mergeCell ref="U37:V37"/>
    <mergeCell ref="D24:G24"/>
    <mergeCell ref="I24:J24"/>
    <mergeCell ref="U24:V24"/>
    <mergeCell ref="D25:G25"/>
    <mergeCell ref="I25:J25"/>
    <mergeCell ref="U25:V25"/>
    <mergeCell ref="D26:G26"/>
    <mergeCell ref="I26:J26"/>
    <mergeCell ref="U26:V26"/>
    <mergeCell ref="D27:G27"/>
    <mergeCell ref="I27:J27"/>
    <mergeCell ref="U27:V27"/>
    <mergeCell ref="D28:G28"/>
    <mergeCell ref="I28:J28"/>
    <mergeCell ref="U28:V28"/>
    <mergeCell ref="D29:G29"/>
    <mergeCell ref="I29:J29"/>
    <mergeCell ref="U29:V29"/>
    <mergeCell ref="C17:V17"/>
    <mergeCell ref="D18:G18"/>
    <mergeCell ref="H18:V18"/>
    <mergeCell ref="D19:G19"/>
    <mergeCell ref="I19:J19"/>
    <mergeCell ref="U19:V19"/>
    <mergeCell ref="D20:G20"/>
    <mergeCell ref="I20:J20"/>
    <mergeCell ref="U20:V20"/>
    <mergeCell ref="D21:G21"/>
    <mergeCell ref="I21:J21"/>
    <mergeCell ref="U21:V21"/>
    <mergeCell ref="D22:G22"/>
    <mergeCell ref="I22:J22"/>
    <mergeCell ref="U22:V22"/>
    <mergeCell ref="D23:G23"/>
    <mergeCell ref="I23:J23"/>
    <mergeCell ref="U23:V23"/>
    <mergeCell ref="C7:V7"/>
    <mergeCell ref="C8:V8"/>
    <mergeCell ref="C9:V9"/>
    <mergeCell ref="C12:C14"/>
    <mergeCell ref="D12:G14"/>
    <mergeCell ref="H12:H14"/>
    <mergeCell ref="I12:J14"/>
    <mergeCell ref="K12:P12"/>
    <mergeCell ref="Q12:T12"/>
    <mergeCell ref="U12:V14"/>
    <mergeCell ref="K13:P13"/>
    <mergeCell ref="Q13:R13"/>
    <mergeCell ref="S13:T13"/>
    <mergeCell ref="D15:G15"/>
    <mergeCell ref="I15:J15"/>
    <mergeCell ref="U15:V15"/>
    <mergeCell ref="C16:V16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oks_golikova_sn</cp:lastModifiedBy>
  <dcterms:modified xsi:type="dcterms:W3CDTF">2026-10-26T12:15:08Z</dcterms:modified>
</cp:coreProperties>
</file>